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5" yWindow="-105" windowWidth="23250" windowHeight="12720" tabRatio="944"/>
  </bookViews>
  <sheets>
    <sheet name="GENERAL SUMMARY" sheetId="41" r:id="rId1"/>
    <sheet name=" PRELIMINARIES" sheetId="46" r:id="rId2"/>
    <sheet name="WORKS" sheetId="42" r:id="rId3"/>
    <sheet name="PLUMBING" sheetId="43" r:id="rId4"/>
    <sheet name="MECHANICAL" sheetId="44" r:id="rId5"/>
    <sheet name="Sheet8" sheetId="38" state="hidden" r:id="rId6"/>
  </sheets>
  <definedNames>
    <definedName name="_xlnm._FilterDatabase" localSheetId="1" hidden="1">' PRELIMINARIES'!$A$1:$F$841</definedName>
    <definedName name="_xlnm._FilterDatabase" localSheetId="0" hidden="1">'GENERAL SUMMARY'!$A$1:$F$32</definedName>
    <definedName name="_xlnm._FilterDatabase" localSheetId="2" hidden="1">WORKS!$A$1:$F$18</definedName>
    <definedName name="_Hlk515726756" localSheetId="1">' PRELIMINARIES'!$B$4</definedName>
    <definedName name="_xlnm.Print_Area" localSheetId="1">' PRELIMINARIES'!$A$1:$F$213</definedName>
    <definedName name="_xlnm.Print_Area" localSheetId="0">'GENERAL SUMMARY'!$A$1:$F$45</definedName>
    <definedName name="_xlnm.Print_Area" localSheetId="5">Sheet8!$A$1:$E$51</definedName>
    <definedName name="_xlnm.Print_Area" localSheetId="2">WORKS!$A$1:$F$193</definedName>
    <definedName name="_xlnm.Print_Titles" localSheetId="1">' PRELIMINARIES'!$1:$1</definedName>
    <definedName name="_xlnm.Print_Titles" localSheetId="0">'GENERAL SUMMARY'!$1:$1</definedName>
    <definedName name="_xlnm.Print_Titles" localSheetId="2">WORKS!$1:$1</definedName>
    <definedName name="SUMM">#REF!</definedName>
    <definedName name="Z_04F4A711_1AE3_418C_AC00_6392176DBB70_.wvu.FilterData" localSheetId="0" hidden="1">'GENERAL SUMMARY'!$A$1:$F$32</definedName>
    <definedName name="Z_04F4A711_1AE3_418C_AC00_6392176DBB70_.wvu.FilterData" localSheetId="2" hidden="1">WORKS!$A$1:$F$18</definedName>
    <definedName name="Z_04F4A711_1AE3_418C_AC00_6392176DBB70_.wvu.PrintArea" localSheetId="0" hidden="1">'GENERAL SUMMARY'!$A$1:$F$32</definedName>
    <definedName name="Z_04F4A711_1AE3_418C_AC00_6392176DBB70_.wvu.PrintArea" localSheetId="2" hidden="1">WORKS!$A$1:$F$18</definedName>
    <definedName name="Z_04F4A711_1AE3_418C_AC00_6392176DBB70_.wvu.PrintTitles" localSheetId="0" hidden="1">'GENERAL SUMMARY'!$1:$1</definedName>
    <definedName name="Z_04F4A711_1AE3_418C_AC00_6392176DBB70_.wvu.PrintTitles" localSheetId="2" hidden="1">WORKS!$1:$1</definedName>
    <definedName name="Z_2772186B_73C2_11DB_8FE2_0000E86864ED_.wvu.FilterData" localSheetId="0" hidden="1">'GENERAL SUMMARY'!$A$1:$F$32</definedName>
    <definedName name="Z_2772186B_73C2_11DB_8FE2_0000E86864ED_.wvu.FilterData" localSheetId="2" hidden="1">WORKS!$A$1:$F$18</definedName>
    <definedName name="Z_3E2596FD_26CC_4734_AA96_13B60BE9CBBB_.wvu.FilterData" localSheetId="0" hidden="1">'GENERAL SUMMARY'!$A$1:$F$32</definedName>
    <definedName name="Z_3E2596FD_26CC_4734_AA96_13B60BE9CBBB_.wvu.FilterData" localSheetId="2" hidden="1">WORKS!$A$1:$F$18</definedName>
    <definedName name="Z_3F941316_3C1C_4B5F_A2EE_CF1F2E8E0C4B_.wvu.FilterData" localSheetId="0" hidden="1">'GENERAL SUMMARY'!$A$1:$F$32</definedName>
    <definedName name="Z_3F941316_3C1C_4B5F_A2EE_CF1F2E8E0C4B_.wvu.FilterData" localSheetId="2" hidden="1">WORKS!$A$1:$F$18</definedName>
    <definedName name="Z_3F941316_3C1C_4B5F_A2EE_CF1F2E8E0C4B_.wvu.PrintArea" localSheetId="0" hidden="1">'GENERAL SUMMARY'!$A$1:$F$32</definedName>
    <definedName name="Z_3F941316_3C1C_4B5F_A2EE_CF1F2E8E0C4B_.wvu.PrintArea" localSheetId="2" hidden="1">WORKS!$A$1:$F$18</definedName>
    <definedName name="Z_3F941316_3C1C_4B5F_A2EE_CF1F2E8E0C4B_.wvu.PrintTitles" localSheetId="0" hidden="1">'GENERAL SUMMARY'!$1:$1</definedName>
    <definedName name="Z_3F941316_3C1C_4B5F_A2EE_CF1F2E8E0C4B_.wvu.PrintTitles" localSheetId="2" hidden="1">WORKS!$1:$1</definedName>
    <definedName name="Z_5D1F67BE_92D2_4D62_893A_17806F4B841E_.wvu.FilterData" localSheetId="0" hidden="1">'GENERAL SUMMARY'!$A$1:$F$32</definedName>
    <definedName name="Z_5D1F67BE_92D2_4D62_893A_17806F4B841E_.wvu.FilterData" localSheetId="2" hidden="1">WORKS!$A$1:$F$18</definedName>
    <definedName name="Z_5D1F67BE_92D2_4D62_893A_17806F4B841E_.wvu.PrintArea" localSheetId="0" hidden="1">'GENERAL SUMMARY'!$A$1:$F$32</definedName>
    <definedName name="Z_5D1F67BE_92D2_4D62_893A_17806F4B841E_.wvu.PrintArea" localSheetId="2" hidden="1">WORKS!$A$1:$F$18</definedName>
    <definedName name="Z_5D1F67BE_92D2_4D62_893A_17806F4B841E_.wvu.PrintTitles" localSheetId="0" hidden="1">'GENERAL SUMMARY'!$1:$1</definedName>
    <definedName name="Z_5D1F67BE_92D2_4D62_893A_17806F4B841E_.wvu.PrintTitles" localSheetId="2" hidden="1">WORKS!$1:$1</definedName>
    <definedName name="Z_96764902_552F_49EB_957E_BC5E680845B5_.wvu.FilterData" localSheetId="0" hidden="1">'GENERAL SUMMARY'!$A$1:$F$32</definedName>
    <definedName name="Z_96764902_552F_49EB_957E_BC5E680845B5_.wvu.FilterData" localSheetId="2" hidden="1">WORKS!$A$1:$F$18</definedName>
    <definedName name="Z_99D8CF27_9D12_466F_9772_9151F16CB905_.wvu.FilterData" localSheetId="0" hidden="1">'GENERAL SUMMARY'!$A$1:$F$32</definedName>
    <definedName name="Z_99D8CF27_9D12_466F_9772_9151F16CB905_.wvu.FilterData" localSheetId="2" hidden="1">WORKS!$A$1:$F$18</definedName>
    <definedName name="Z_99D8CF27_9D12_466F_9772_9151F16CB905_.wvu.PrintArea" localSheetId="0" hidden="1">'GENERAL SUMMARY'!$A$1:$F$32</definedName>
    <definedName name="Z_99D8CF27_9D12_466F_9772_9151F16CB905_.wvu.PrintArea" localSheetId="2" hidden="1">WORKS!$A$1:$F$18</definedName>
    <definedName name="Z_99D8CF27_9D12_466F_9772_9151F16CB905_.wvu.PrintTitles" localSheetId="0" hidden="1">'GENERAL SUMMARY'!$1:$1</definedName>
    <definedName name="Z_99D8CF27_9D12_466F_9772_9151F16CB905_.wvu.PrintTitles" localSheetId="2" hidden="1">WORKS!$1:$1</definedName>
    <definedName name="Z_EBE318F6_14DE_42D7_B8C6_C8DBB956572B_.wvu.FilterData" localSheetId="0" hidden="1">'GENERAL SUMMARY'!$A$1:$F$32</definedName>
    <definedName name="Z_EBE318F6_14DE_42D7_B8C6_C8DBB956572B_.wvu.FilterData" localSheetId="2" hidden="1">WORKS!$A$1:$F$18</definedName>
    <definedName name="Z_EBE318F6_14DE_42D7_B8C6_C8DBB956572B_.wvu.PrintArea" localSheetId="0" hidden="1">'GENERAL SUMMARY'!$A$1:$F$32</definedName>
    <definedName name="Z_EBE318F6_14DE_42D7_B8C6_C8DBB956572B_.wvu.PrintArea" localSheetId="2" hidden="1">WORKS!$A$1:$F$18</definedName>
    <definedName name="Z_EBE318F6_14DE_42D7_B8C6_C8DBB956572B_.wvu.PrintTitles" localSheetId="0" hidden="1">'GENERAL SUMMARY'!$1:$1</definedName>
    <definedName name="Z_EBE318F6_14DE_42D7_B8C6_C8DBB956572B_.wvu.PrintTitles" localSheetId="2" hidden="1">WORKS!$1:$1</definedName>
    <definedName name="Z_FEC7B184_68B9_11DB_8FCA_0000E86864ED_.wvu.FilterData" localSheetId="0" hidden="1">'GENERAL SUMMARY'!$A$1:$F$32</definedName>
    <definedName name="Z_FEC7B184_68B9_11DB_8FCA_0000E86864ED_.wvu.FilterData" localSheetId="2" hidden="1">WORKS!$A$1:$F$18</definedName>
    <definedName name="Z_FEC7B184_68B9_11DB_8FCA_0000E86864ED_.wvu.PrintArea" localSheetId="0" hidden="1">'GENERAL SUMMARY'!$A$1:$F$32</definedName>
    <definedName name="Z_FEC7B184_68B9_11DB_8FCA_0000E86864ED_.wvu.PrintArea" localSheetId="2" hidden="1">WORKS!$A$1:$F$18</definedName>
    <definedName name="Z_FEC7B184_68B9_11DB_8FCA_0000E86864ED_.wvu.PrintTitles" localSheetId="0" hidden="1">'GENERAL SUMMARY'!$1:$1</definedName>
    <definedName name="Z_FEC7B184_68B9_11DB_8FCA_0000E86864ED_.wvu.PrintTitles" localSheetId="2" hidden="1">WORKS!$1:$1</definedName>
  </definedNames>
  <calcPr calcId="145621"/>
  <customWorkbookViews>
    <customWorkbookView name=". - Personal View" guid="{FEC7B184-68B9-11DB-8FCA-0000E86864ED}" mergeInterval="0" personalView="1" maximized="1" windowWidth="1020" windowHeight="603" tabRatio="854" activeSheetId="2"/>
    <customWorkbookView name="Evelyn - Personal View" guid="{99D8CF27-9D12-466F-9772-9151F16CB905}" mergeInterval="0" personalView="1" maximized="1" windowWidth="1020" windowHeight="603" tabRatio="854" activeSheetId="21"/>
    <customWorkbookView name="Steven - Personal View" guid="{04F4A711-1AE3-418C-AC00-6392176DBB70}" mergeInterval="0" personalView="1" xWindow="16" yWindow="27" windowWidth="998" windowHeight="567" activeSheetId="20"/>
    <customWorkbookView name="Steve - Personal View" guid="{96764902-552F-49EB-957E-BC5E680845B5}" mergeInterval="0" personalView="1" maximized="1" windowWidth="1020" windowHeight="594" activeSheetId="9"/>
    <customWorkbookView name="Michael Lartey - Personal View" guid="{5D1F67BE-92D2-4D62-893A-17806F4B841E}" mergeInterval="0" personalView="1" maximized="1" windowWidth="1020" windowHeight="576" activeSheetId="21"/>
    <customWorkbookView name="Ebo - Personal View" guid="{EBE318F6-14DE-42D7-B8C6-C8DBB956572B}" mergeInterval="0" personalView="1" maximized="1" xWindow="1" yWindow="1" windowWidth="1280" windowHeight="580" tabRatio="944" activeSheetId="21"/>
    <customWorkbookView name="George - Personal View" guid="{3F941316-3C1C-4B5F-A2EE-CF1F2E8E0C4B}" mergeInterval="0" personalView="1" maximized="1" xWindow="1" yWindow="1" windowWidth="1280" windowHeight="500" tabRatio="944" activeSheetId="1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50" i="46" l="1"/>
  <c r="F206" i="46" s="1"/>
  <c r="F130" i="46"/>
  <c r="F204" i="46" s="1"/>
  <c r="F118" i="46"/>
  <c r="F202" i="46" s="1"/>
  <c r="F73" i="46"/>
  <c r="F198" i="46" s="1"/>
  <c r="F47" i="46"/>
  <c r="F196" i="46" s="1"/>
  <c r="F38" i="46"/>
  <c r="F14" i="46"/>
  <c r="F192" i="46" s="1"/>
  <c r="F194" i="46"/>
  <c r="F189" i="46"/>
  <c r="F210" i="46" s="1"/>
  <c r="F100" i="46"/>
  <c r="F200" i="46" s="1"/>
  <c r="F173" i="46" l="1"/>
  <c r="F208" i="46" s="1"/>
  <c r="F213" i="46" s="1"/>
  <c r="B120" i="44" l="1"/>
  <c r="H84" i="44"/>
  <c r="I84" i="44" s="1"/>
  <c r="H82" i="44"/>
  <c r="I82" i="44" s="1"/>
  <c r="E80" i="44"/>
  <c r="H67" i="44"/>
  <c r="I67" i="44" s="1"/>
  <c r="H64" i="44"/>
  <c r="I64" i="44" s="1"/>
  <c r="I71" i="44" s="1"/>
  <c r="I120" i="44" s="1"/>
  <c r="E64" i="44"/>
  <c r="H33" i="44"/>
  <c r="E29" i="44"/>
  <c r="H27" i="44"/>
  <c r="I27" i="44" s="1"/>
  <c r="H25" i="44"/>
  <c r="I25" i="44" s="1"/>
  <c r="H14" i="44"/>
  <c r="I14" i="44" s="1"/>
  <c r="I15" i="44" s="1"/>
  <c r="I116" i="44" s="1"/>
  <c r="G35" i="43"/>
  <c r="H35" i="43" s="1"/>
  <c r="G33" i="43"/>
  <c r="H33" i="43" s="1"/>
  <c r="G31" i="43"/>
  <c r="H31" i="43" s="1"/>
  <c r="G25" i="43"/>
  <c r="H25" i="43" s="1"/>
  <c r="G16" i="43"/>
  <c r="H16" i="43" s="1"/>
  <c r="H35" i="44" l="1"/>
  <c r="I35" i="44" s="1"/>
  <c r="H29" i="44"/>
  <c r="I29" i="44" s="1"/>
  <c r="H43" i="44"/>
  <c r="I43" i="44" s="1"/>
  <c r="H39" i="44"/>
  <c r="I39" i="44" s="1"/>
  <c r="I33" i="44"/>
  <c r="H80" i="44"/>
  <c r="I80" i="44" s="1"/>
  <c r="I88" i="44" s="1"/>
  <c r="I122" i="44" s="1"/>
  <c r="H23" i="44"/>
  <c r="I23" i="44" s="1"/>
  <c r="H37" i="44"/>
  <c r="I37" i="44" s="1"/>
  <c r="H31" i="44"/>
  <c r="I31" i="44" s="1"/>
  <c r="H41" i="44"/>
  <c r="I41" i="44" s="1"/>
  <c r="H39" i="43"/>
  <c r="E82" i="43" s="1"/>
  <c r="E90" i="43" l="1"/>
  <c r="F31" i="41" s="1"/>
  <c r="I47" i="44"/>
  <c r="I118" i="44" s="1"/>
  <c r="I127" i="44" s="1"/>
  <c r="F34" i="41" s="1"/>
  <c r="F179" i="42" l="1"/>
  <c r="F128" i="42"/>
  <c r="F81" i="42"/>
  <c r="F61" i="42" l="1"/>
  <c r="F120" i="42" l="1"/>
  <c r="F148" i="42" l="1"/>
  <c r="F146" i="42"/>
  <c r="F138" i="42"/>
  <c r="F136" i="42"/>
  <c r="F107" i="42"/>
  <c r="F102" i="42"/>
  <c r="F100" i="42"/>
  <c r="F94" i="42"/>
  <c r="F70" i="42"/>
  <c r="F68" i="42"/>
  <c r="F59" i="42"/>
  <c r="F43" i="42"/>
  <c r="F40" i="42"/>
  <c r="F29" i="42"/>
  <c r="F47" i="42" l="1"/>
  <c r="F110" i="42"/>
  <c r="F189" i="42"/>
  <c r="F187" i="42"/>
  <c r="F185" i="42"/>
  <c r="F181" i="42"/>
  <c r="F176" i="42"/>
  <c r="F174" i="42"/>
  <c r="F172" i="42"/>
  <c r="F163" i="42"/>
  <c r="F25" i="41" s="1"/>
  <c r="B84" i="42"/>
  <c r="F76" i="42"/>
  <c r="F84" i="42" s="1"/>
  <c r="F16" i="42"/>
  <c r="F10" i="41" s="1"/>
  <c r="F192" i="42" l="1"/>
  <c r="F28" i="41" s="1"/>
  <c r="F114" i="42"/>
  <c r="F151" i="42" s="1"/>
  <c r="F19" i="41"/>
  <c r="F16" i="41"/>
  <c r="F13" i="41"/>
  <c r="F22" i="41" l="1"/>
  <c r="E47" i="38"/>
  <c r="F7" i="41" l="1"/>
  <c r="F39" i="41" s="1"/>
  <c r="F41" i="41" l="1"/>
  <c r="F43" i="41" s="1"/>
</calcChain>
</file>

<file path=xl/sharedStrings.xml><?xml version="1.0" encoding="utf-8"?>
<sst xmlns="http://schemas.openxmlformats.org/spreadsheetml/2006/main" count="616" uniqueCount="381">
  <si>
    <t>UNIT</t>
  </si>
  <si>
    <t>Provisional sums</t>
  </si>
  <si>
    <t>A</t>
  </si>
  <si>
    <t>B</t>
  </si>
  <si>
    <t>C</t>
  </si>
  <si>
    <t>D</t>
  </si>
  <si>
    <t>E</t>
  </si>
  <si>
    <t>F</t>
  </si>
  <si>
    <t>G</t>
  </si>
  <si>
    <t>H</t>
  </si>
  <si>
    <t>J</t>
  </si>
  <si>
    <t>K</t>
  </si>
  <si>
    <t>ITEM</t>
  </si>
  <si>
    <t>DESCRIPTION</t>
  </si>
  <si>
    <t>QTY</t>
  </si>
  <si>
    <t>RATE</t>
  </si>
  <si>
    <t/>
  </si>
  <si>
    <t>item</t>
  </si>
  <si>
    <t>Carried to Bill Summary</t>
  </si>
  <si>
    <t>m</t>
  </si>
  <si>
    <t>nr</t>
  </si>
  <si>
    <t>Wrot hardwood</t>
  </si>
  <si>
    <t>L40  GENERAL GLAZING</t>
  </si>
  <si>
    <t>Glazed Doors and Windows</t>
  </si>
  <si>
    <t>Cement-Sand; Mix (1:3) screeded bed to</t>
  </si>
  <si>
    <t>M40 STONE/CONCRETE/QUARRY/CERAMIC TILING/MOSAIC</t>
  </si>
  <si>
    <t>M20 PLASTERED/RENDERED/ROUGHCAST COATINGS</t>
  </si>
  <si>
    <t>M60 PAINTING/CLEAR FINISHING</t>
  </si>
  <si>
    <t>General surfaces</t>
  </si>
  <si>
    <t>Painting wood; Knot, prime, stop and apply</t>
  </si>
  <si>
    <t>two thinned undercoats and one full</t>
  </si>
  <si>
    <t>finishing coat of gloss paint on</t>
  </si>
  <si>
    <t>over 300mm girth; doors</t>
  </si>
  <si>
    <t>Prime Cost Sums</t>
  </si>
  <si>
    <t>Landscaping</t>
  </si>
  <si>
    <t>GENERAL SUMMARY</t>
  </si>
  <si>
    <t>GH¢</t>
  </si>
  <si>
    <t>B2/48</t>
  </si>
  <si>
    <t>Provisional Sums</t>
  </si>
  <si>
    <t>Testing of Materials</t>
  </si>
  <si>
    <t>Additional Works in Groundwork</t>
  </si>
  <si>
    <t xml:space="preserve">Stress Systems </t>
  </si>
  <si>
    <t>B2/3M</t>
  </si>
  <si>
    <t>B2/6Q</t>
  </si>
  <si>
    <t>B1/33A</t>
  </si>
  <si>
    <t>B2/1H</t>
  </si>
  <si>
    <t>Additional Concrete Work</t>
  </si>
  <si>
    <t>B2/6T</t>
  </si>
  <si>
    <t>B2/7B</t>
  </si>
  <si>
    <t>Ventilated Walls</t>
  </si>
  <si>
    <t>Curtain Walls</t>
  </si>
  <si>
    <t>B2/7E</t>
  </si>
  <si>
    <t>B2/7K</t>
  </si>
  <si>
    <t>Glazed Partitions</t>
  </si>
  <si>
    <t>B2/8A</t>
  </si>
  <si>
    <t>Balustrades</t>
  </si>
  <si>
    <t>Entrance Canopy</t>
  </si>
  <si>
    <t>B2/9D</t>
  </si>
  <si>
    <t>B2/11A</t>
  </si>
  <si>
    <t>B2/16A</t>
  </si>
  <si>
    <t>Kitchen Cabinet</t>
  </si>
  <si>
    <t>Access Control</t>
  </si>
  <si>
    <t>CCTV</t>
  </si>
  <si>
    <t>B2/49A</t>
  </si>
  <si>
    <t>Lifts</t>
  </si>
  <si>
    <t>B3/2D</t>
  </si>
  <si>
    <t>Metal Grilles and Gate</t>
  </si>
  <si>
    <t>B3/3C</t>
  </si>
  <si>
    <t>B3/3F</t>
  </si>
  <si>
    <t>B3/3G</t>
  </si>
  <si>
    <t>Drainage</t>
  </si>
  <si>
    <t>Gate Houses</t>
  </si>
  <si>
    <t>TOTAL</t>
  </si>
  <si>
    <t>PRIME COST AND PROVISIONAL SUMS</t>
  </si>
  <si>
    <t>AP/5</t>
  </si>
  <si>
    <t>H72 ALUMINIUM SHEET COVERINGS/FLASHINGS</t>
  </si>
  <si>
    <t>L20  TIMBER DOORS/SHUTTERS/HATCHES</t>
  </si>
  <si>
    <t>P BUILDING FABRIC SUNDRIES</t>
  </si>
  <si>
    <t>12mm x 50mm door stops</t>
  </si>
  <si>
    <t>150mm brass barrel bolt</t>
  </si>
  <si>
    <t>150 mortice lockset(British Union)</t>
  </si>
  <si>
    <t>Naco' anodised aluminium louvre carriers and</t>
  </si>
  <si>
    <t xml:space="preserve">fittings or equal approved in approved mastic </t>
  </si>
  <si>
    <t>sealer and screwed to hardwood</t>
  </si>
  <si>
    <t>m²</t>
  </si>
  <si>
    <t>Render; Cement and sand mix (1:4)</t>
  </si>
  <si>
    <t>L 10 LOUVRE FRAMES</t>
  </si>
  <si>
    <t>P 21 IRONMONGERY</t>
  </si>
  <si>
    <t>Carried to Summary</t>
  </si>
  <si>
    <t xml:space="preserve"> (measured separately);</t>
  </si>
  <si>
    <t>Glazing beads, battens and grounds</t>
  </si>
  <si>
    <t>P20 UNFRAMED ISOLATED TRIMS/SKIRTINGS/SUNDRY ITEMS</t>
  </si>
  <si>
    <t>WINDOWS/DOORS/STAIRS</t>
  </si>
  <si>
    <t xml:space="preserve"> SURFACE FINISHES</t>
  </si>
  <si>
    <t>BUILDING FABRIC SUNDRIES</t>
  </si>
  <si>
    <t xml:space="preserve"> </t>
  </si>
  <si>
    <t>C20 Demolition</t>
  </si>
  <si>
    <t>(IT IS ASSUMED CONTRACTOR HAS VISITED THE SITE TO ASSESS EXTENT OF WORK)</t>
  </si>
  <si>
    <r>
      <t>1½" Pair</t>
    </r>
    <r>
      <rPr>
        <sz val="11"/>
        <rFont val="Trebuchet MS"/>
        <family val="2"/>
      </rPr>
      <t xml:space="preserve"> 100mm wide; butt hinges</t>
    </r>
  </si>
  <si>
    <t>DEMOLITION / ALTERATIONS/RENOVATIONS</t>
  </si>
  <si>
    <t>Sum</t>
  </si>
  <si>
    <t>Pair ditto 1143mm long with clips for 8No. 150mm blades</t>
  </si>
  <si>
    <t>jambs,heads transom 50mm x 150mm; plugging to concrete or blockwork</t>
  </si>
  <si>
    <t xml:space="preserve"> 40mm thick - laid level and to falls only not exceeding15 degrees from horizontal; to concrete to receive floor tiles</t>
  </si>
  <si>
    <t>LININGS/SHEATHING/DRY PARTITIONING</t>
  </si>
  <si>
    <t>CLADDING/COVERING</t>
  </si>
  <si>
    <t>CEILING FINISHES</t>
  </si>
  <si>
    <t>K40 SUSPENDED CEILINGS</t>
  </si>
  <si>
    <t>M10 SAND CEMENT/CONCRETE/GRANOLITHIC SCREEDS/FLOORING</t>
  </si>
  <si>
    <t>Floors, slope not exceending 15°.</t>
  </si>
  <si>
    <t>Skirting;75mm high</t>
  </si>
  <si>
    <t>19mm thick - over 300mm wide;  to receive walls tiles</t>
  </si>
  <si>
    <t>6mm x 600mm x 600mm non slip porcelain floor tiles of approved colour and pattern bedded and jointed in approved adhesive and grouted on beds (measured separately)</t>
  </si>
  <si>
    <t>6mm x 300mm x 450mm  ceramic wall tiles of approved colour and pattern bedded and jointed in approved adhesive and grouted on backing (measured separately)</t>
  </si>
  <si>
    <t>Walls, girth exceeding 300mm wide.</t>
  </si>
  <si>
    <t>C/F</t>
  </si>
  <si>
    <t>B/F</t>
  </si>
  <si>
    <t xml:space="preserve">900mm x 2100mm; single leaf overall size  </t>
  </si>
  <si>
    <t xml:space="preserve">750mm x 2100mm; single leaf overall size  </t>
  </si>
  <si>
    <t>Painting; Prepare and apply one skimming and two full finishing coats of Coral acrylic paint</t>
  </si>
  <si>
    <t>2.5 x 50 x 50mm steel square welded mesh   cut to size and fixed to hardwood frames with battens(measured separately)</t>
  </si>
  <si>
    <t>Nylon mosquito proof woven plastic gauze cut to size and fixed to hardwood frames with battens(measured separately)</t>
  </si>
  <si>
    <t>PLUMBING INSTALLATION</t>
  </si>
  <si>
    <t>FURNITURE/EQUIPMENT</t>
  </si>
  <si>
    <t>N 15 SIGNS/NOTICES</t>
  </si>
  <si>
    <t xml:space="preserve">SUB TOTAL </t>
  </si>
  <si>
    <t>TOTAL ESTIMATE</t>
  </si>
  <si>
    <t xml:space="preserve">12 x 50mm Cover batten </t>
  </si>
  <si>
    <t>Well seasoned timber ; Panel door as described comprising 150 styles, jambs and filled in with solid hardwood panels</t>
  </si>
  <si>
    <t xml:space="preserve">Supply and install 12mm thick gypsum  board to existing timber members </t>
  </si>
  <si>
    <t xml:space="preserve">Supply and Install to plastic T&amp; G from Interplast existing timber members </t>
  </si>
  <si>
    <t>Door frames</t>
  </si>
  <si>
    <t>Gypsum board Ceiling</t>
  </si>
  <si>
    <t>VENTILATION /AIR CONDITIONING SYSTEMS</t>
  </si>
  <si>
    <t>REFURBISHMENT OF EMPLOYMENT INFORMATION BRANCH-CONSULTANT OFFICE,ACCRA</t>
  </si>
  <si>
    <t>Removing existing plywood ceiling,door window assembly including frames,air conditions,plumbing pipes,fittings and fixtures,electrical cables,fittings and fixtures and carting away making good affected area.</t>
  </si>
  <si>
    <t>Pair ditto  with clips for 4No. 150mm blades</t>
  </si>
  <si>
    <t>6mm Clear/Obsure sheet float glass as louvre blades 150mmwide x 900mm long</t>
  </si>
  <si>
    <t xml:space="preserve">not exceeding 300mm girth; frames </t>
  </si>
  <si>
    <t xml:space="preserve">over 300mm girth; Rendered walls </t>
  </si>
  <si>
    <t>Painting wood; Prepare and apply one coat</t>
  </si>
  <si>
    <t>of aluminium wood primer on back of wood</t>
  </si>
  <si>
    <t>General surfaces not exceeding 300mm girth; frames; on site priorto fixing</t>
  </si>
  <si>
    <t>Mild Steel</t>
  </si>
  <si>
    <t>16mm Diameter mild steel burglar proof bar fixed into frames</t>
  </si>
  <si>
    <t>EMPLOYMENT INFORMATION BRANCH</t>
  </si>
  <si>
    <t xml:space="preserve">DESCRIPTION </t>
  </si>
  <si>
    <t>SUPPLY</t>
  </si>
  <si>
    <t>INSTALL</t>
  </si>
  <si>
    <t>AMOUNT</t>
  </si>
  <si>
    <t>(n)</t>
  </si>
  <si>
    <t>(b)</t>
  </si>
  <si>
    <t>t = ( a+b )</t>
  </si>
  <si>
    <t>T = nt</t>
  </si>
  <si>
    <t>1.0.0</t>
  </si>
  <si>
    <t>1.0.2</t>
  </si>
  <si>
    <t>No.</t>
  </si>
  <si>
    <t>lot</t>
  </si>
  <si>
    <t>Lot</t>
  </si>
  <si>
    <t>3.0.0</t>
  </si>
  <si>
    <t>SANITARY APPLIANCES</t>
  </si>
  <si>
    <t>All Sanitary Appliances shall be Ideal Standard</t>
  </si>
  <si>
    <t>or approved equal</t>
  </si>
  <si>
    <r>
      <t xml:space="preserve">Model of Sanitaryware shall be </t>
    </r>
    <r>
      <rPr>
        <b/>
        <sz val="10"/>
        <rFont val="Arial Narrow"/>
        <family val="2"/>
      </rPr>
      <t>TWYFORD</t>
    </r>
  </si>
  <si>
    <t>3.0.1</t>
  </si>
  <si>
    <r>
      <t xml:space="preserve"> Water Closet</t>
    </r>
    <r>
      <rPr>
        <sz val="10"/>
        <rFont val="Arial Narrow"/>
        <family val="2"/>
      </rPr>
      <t xml:space="preserve"> "S" or "P" Trap water closet cistern of 7.5litres </t>
    </r>
  </si>
  <si>
    <t xml:space="preserve">capacity for side supply and overflow with freeflo plastics syphon fitting </t>
  </si>
  <si>
    <t>and ½" micro valve HP/LP side supply ball valve ¾" side overflow complete with dual flush</t>
  </si>
  <si>
    <t>, simpla inlet connector and supports.</t>
  </si>
  <si>
    <t>CP Lever</t>
  </si>
  <si>
    <t>Gemini seat and cover</t>
  </si>
  <si>
    <t>Domex screws</t>
  </si>
  <si>
    <t>Panekta connectors</t>
  </si>
  <si>
    <t>3.0.2</t>
  </si>
  <si>
    <r>
      <t>Wash basin</t>
    </r>
    <r>
      <rPr>
        <sz val="10"/>
        <rFont val="Arial Narrow"/>
        <family val="2"/>
      </rPr>
      <t xml:space="preserve"> with a central, taphole overflow and chainhole </t>
    </r>
  </si>
  <si>
    <t>½" single flow monoblock fitting with swivel nozzel and chain</t>
  </si>
  <si>
    <t>Concealed with swivel nozzle waste 1¼" plastics bottle</t>
  </si>
  <si>
    <t xml:space="preserve"> trap with  75mm seal  bracket with fixing clamps c/w center waste bracket</t>
  </si>
  <si>
    <t>in aluminium alloy complete with cheome plated taps</t>
  </si>
  <si>
    <t>3.0.4</t>
  </si>
  <si>
    <r>
      <rPr>
        <b/>
        <sz val="10"/>
        <rFont val="Arial Narrow"/>
        <family val="2"/>
      </rPr>
      <t>Glass Mirror</t>
    </r>
    <r>
      <rPr>
        <sz val="10"/>
        <rFont val="Arial Narrow"/>
        <family val="2"/>
      </rPr>
      <t xml:space="preserve"> Frame to be of vitrous china. Glass to be 4mm thick, 800mm  diameter concealed hangers, white colour. </t>
    </r>
  </si>
  <si>
    <t>3.0.5</t>
  </si>
  <si>
    <t>Toilet Roll Holder, chromiun plated</t>
  </si>
  <si>
    <t>3.0.6</t>
  </si>
  <si>
    <t>soap dish</t>
  </si>
  <si>
    <t>3.0.7</t>
  </si>
  <si>
    <t>Plumbing Porty &amp; other miscellanerous materials</t>
  </si>
  <si>
    <t>Sub-total carried to collection</t>
  </si>
  <si>
    <t>Sanitary appliances</t>
  </si>
  <si>
    <t>PLUMBING SUMMARY</t>
  </si>
  <si>
    <t>ACTUAL COST OF WORKS</t>
  </si>
  <si>
    <t xml:space="preserve">SANITARY APPLIANCES </t>
  </si>
  <si>
    <t>SUMMARY</t>
  </si>
  <si>
    <t>EMPLOYMENT INFORMATION CENTRE</t>
  </si>
  <si>
    <t>AIR-CONDITIONING &amp; VENTILATION INSTALLATION</t>
  </si>
  <si>
    <t>Air-Conditioning Units</t>
  </si>
  <si>
    <t>Supply and install in the location shown on the</t>
  </si>
  <si>
    <t xml:space="preserve"> drawing and in accordance with the specifications. </t>
  </si>
  <si>
    <t>High Wall Split Unit</t>
  </si>
  <si>
    <t>No</t>
  </si>
  <si>
    <t>12,000BTU/HR (3.6kw)</t>
  </si>
  <si>
    <t>Carried to Collection</t>
  </si>
  <si>
    <t>1.1.0</t>
  </si>
  <si>
    <t>Refrigerant Piping and installation accessories</t>
  </si>
  <si>
    <t xml:space="preserve">Supply and install as shown on contract drawings </t>
  </si>
  <si>
    <t>and in accordance with specification the following</t>
  </si>
  <si>
    <t>to form part of a complete Refrigerant piping</t>
  </si>
  <si>
    <t>Installation.</t>
  </si>
  <si>
    <t>1.1.1</t>
  </si>
  <si>
    <t>15.9mm diameter copper pipe</t>
  </si>
  <si>
    <t>1.1.2</t>
  </si>
  <si>
    <t>12.7mm diameter copper pipe</t>
  </si>
  <si>
    <t>1.1.3</t>
  </si>
  <si>
    <t>9.5mm diameter copper pipe</t>
  </si>
  <si>
    <t>1.1.4</t>
  </si>
  <si>
    <t>6.4mm diameter copper pipe</t>
  </si>
  <si>
    <t>1.1.5</t>
  </si>
  <si>
    <t>15.9mm diameter Armaflex Insulation</t>
  </si>
  <si>
    <t>1.1.6</t>
  </si>
  <si>
    <t>12.7mm diameter Armaflex Insulation</t>
  </si>
  <si>
    <t>1.1.7</t>
  </si>
  <si>
    <t>9.5mm diameter Armaflex Insulation</t>
  </si>
  <si>
    <t>1.1.8</t>
  </si>
  <si>
    <t>6.4mm diameter Armaflex Insulation</t>
  </si>
  <si>
    <t>1.1.9</t>
  </si>
  <si>
    <t>Vibration dampers</t>
  </si>
  <si>
    <t>Sets</t>
  </si>
  <si>
    <t>1.1.10</t>
  </si>
  <si>
    <t>Mounting bracket for outdoor unit, screws, etc.</t>
  </si>
  <si>
    <t>1.1.11</t>
  </si>
  <si>
    <t>Refrigerant gas cylinder for charging of units (R410 A)</t>
  </si>
  <si>
    <t>Cyl.</t>
  </si>
  <si>
    <t>1.1.12</t>
  </si>
  <si>
    <t>Insulation tape, insulation glue to install armaflex pipes</t>
  </si>
  <si>
    <t>1.2.0</t>
  </si>
  <si>
    <t>Electrical Installation</t>
  </si>
  <si>
    <t>Supply and install as shown on contract drawings</t>
  </si>
  <si>
    <t>and in accordance with specifications the following</t>
  </si>
  <si>
    <t>1.2.1</t>
  </si>
  <si>
    <t>3 x 2.5mm2 PVC insulated, insulated copper</t>
  </si>
  <si>
    <t>cable in 100m/Coil standard length.</t>
  </si>
  <si>
    <t>1.2.2</t>
  </si>
  <si>
    <t>3 x 4.0mm2 PVC insulated, insulated copper</t>
  </si>
  <si>
    <t>1.2.3</t>
  </si>
  <si>
    <t>Electrical conduit 20mm diameter, clips, boxes</t>
  </si>
  <si>
    <t>1.3.0</t>
  </si>
  <si>
    <t>Condensate Pipe Work</t>
  </si>
  <si>
    <t>and in accordance with specifications</t>
  </si>
  <si>
    <t>the following</t>
  </si>
  <si>
    <t>1.3.1</t>
  </si>
  <si>
    <t>19mm diameter PVC Class 'E' pipe in 6.0m</t>
  </si>
  <si>
    <t>standard length</t>
  </si>
  <si>
    <t>1.3.2</t>
  </si>
  <si>
    <t>19mm diameter PVC bend</t>
  </si>
  <si>
    <t>1.3.3</t>
  </si>
  <si>
    <t>S100 Glue and Tangent to install UPVC pipes</t>
  </si>
  <si>
    <t>Tin</t>
  </si>
  <si>
    <t>1.3.4</t>
  </si>
  <si>
    <t>COLLECTION</t>
  </si>
  <si>
    <t>1.0.0.</t>
  </si>
  <si>
    <t>Refrigerant Piping and Installation Accessories</t>
  </si>
  <si>
    <r>
      <t xml:space="preserve">AMOUNT -( </t>
    </r>
    <r>
      <rPr>
        <b/>
        <sz val="11"/>
        <rFont val="Calibri"/>
        <family val="2"/>
      </rPr>
      <t>€ )</t>
    </r>
  </si>
  <si>
    <t>ADD CONTIGENCY</t>
  </si>
  <si>
    <t>€</t>
  </si>
  <si>
    <t>Description of the Works</t>
  </si>
  <si>
    <t>Carried to General Summary</t>
  </si>
  <si>
    <t>Generally</t>
  </si>
  <si>
    <t>Format of Bills of Quantities</t>
  </si>
  <si>
    <t>Major portions of this Bills of Quantities have been prepared in accordance with the "Standard Method of Measurement of Building Works",Seventh (7th) Edition (metric) Revised SMM7R (metric)  dated July 1998 issued by the Royal Institution of Chartered Surveyors (R.I.C.S.) and the building Employers Confederation (B.E.C.) both of the United Kingdom. However, departures from this method of measurement (see General Notes on Method of Measurement) have been effected to reduce the number of measured Labour items and also to simplify certain other measured items. The Contractor must allow for this departures in his/her pricing so that his/her tender figure shall represent the total cost of all items of works involved in the project. No claim for extra payment will be entertained on the ground that method of the measurement adopted does not comply with the said Standard Method of Measurement.</t>
  </si>
  <si>
    <t>Prohibition of Use</t>
  </si>
  <si>
    <t>The quantities given in the Bills of Quantities are not intended for ordering of materials/components. Quantities for use in ordering materials/components must be calculated by the Contractor by measurement on site or from contract drawings.</t>
  </si>
  <si>
    <t>Overtime</t>
  </si>
  <si>
    <t>The Contractor shall be held to have made all enquiries as to the source of his labour and to have made all provisions in his tender for every cost to him of providing and maintaining the labour force necessary to complete the contract including all extra and additional works in the contract Time, including all overtime and weekend working which he considers he shall require and supervisory cost associated therewith.  No extra will be allowed on the contract Sum for this Clause.</t>
  </si>
  <si>
    <t xml:space="preserve">TO COLLECTION                 </t>
  </si>
  <si>
    <t>Definition of Abbreviations</t>
  </si>
  <si>
    <t>Abbreviations have been used in the Bills of Quantities for the units of measurement and the Contractor should take due notice of the under-mentioned:</t>
  </si>
  <si>
    <t>lm              -      Linear Metre</t>
  </si>
  <si>
    <t>mm            -      Millimetre</t>
  </si>
  <si>
    <t>kg              -      Kilogramme</t>
  </si>
  <si>
    <t>T/ton         -      Tonne</t>
  </si>
  <si>
    <t>No./Nr.       -      Number</t>
  </si>
  <si>
    <t>Alterations to the Bills of Quantities</t>
  </si>
  <si>
    <t>Preamble References</t>
  </si>
  <si>
    <t>To avoid long descriptions and repetitions, certain description of measured items contain only brief details of materials and/or workmanship and reference to a preamble clause. Whether specifically referred to or not, items in the preambles section in these Bills of Quantities are deemed to qualify and be part of every description of measured work to which they refer and shall be deemed to have been taken into consideration in pricing the whole of these Bills of Quantities.</t>
  </si>
  <si>
    <t>Priced Bills of Quantities</t>
  </si>
  <si>
    <t>Should there be a difference between a Contractor's Tender Sum and the arithmetically corrected Tender Figure of the "measured works" (after a complete technical and arithmetical check) an adjustment will be made to the rates by agreement. Conversely, a percentage adjustment shall be calculated by using the total amount of the errors in relation to the value of the "measured works" and thus leaving the original Tender Sum unaltered. Variations to the "measured works" in both approaches shall be subject to the same rate amendments or percentage adjustments respectively.</t>
  </si>
  <si>
    <t>Provisional Sum</t>
  </si>
  <si>
    <t xml:space="preserve">      </t>
  </si>
  <si>
    <t>Setting Out the Works</t>
  </si>
  <si>
    <t>The Contractor shall protect and preserve all bench marks, site rails, pegs and other items used for setting out the works.</t>
  </si>
  <si>
    <t>Maintenance of Services</t>
  </si>
  <si>
    <t>Semi-Permanent Name/Project Display  Board</t>
  </si>
  <si>
    <t>Advertising Right</t>
  </si>
  <si>
    <t>Allow for all costs  in connection with the provision of transport for work people.</t>
  </si>
  <si>
    <t>GENERAL FACILITIES AND OBLIGATIONS</t>
  </si>
  <si>
    <t>Plant, Tools and Vehicles</t>
  </si>
  <si>
    <t>Warning Lights</t>
  </si>
  <si>
    <t>The Contractor shall provide and maintain all necessary temporary warning lights and notices in connection with scaffolding, fans, gantries, guardrail, hoardings and the like.</t>
  </si>
  <si>
    <t>Contractor's Supervision</t>
  </si>
  <si>
    <t>Temporary Sheds</t>
  </si>
  <si>
    <t>Temporary Office Accommodation</t>
  </si>
  <si>
    <t>The Contractor shall provide and maintain adequate office and other temporary accommodation and facilities for the use of the Contractor's site staff and for site meetings. After, shift and adapt from time to time as necessary and clear away on completion.</t>
  </si>
  <si>
    <t>Temporary Fencing, Hoardings, Screens Fans and Similar Items</t>
  </si>
  <si>
    <t>The Contractor shall provide and maintain all necessary temporary hoardings, screens, fencing and gates to adequately enclose all the boundaries of the site for the duration of the contract for the protection of the public and for the proper execution of the works. Clear away on completion and reinstate all works disturbed.</t>
  </si>
  <si>
    <t>Maintenance of Public and Private Property</t>
  </si>
  <si>
    <t>The Contractor shall maintain public and private property (i.e. carriageways, footpaths, ditches, kerbs and the like) and shall keep the approach to the site free from excavated material, mud and debris. The Contractor shall be held responsible for and must make good at his/her own expense any damage caused in carriageways, kerbs, pavements, pavings, lamp posts, fencing, drain pipes, cables, main services etc. arising from the execution of the works.</t>
  </si>
  <si>
    <t>Temporary Sanitary Accommodation</t>
  </si>
  <si>
    <t>The Contractor shall provide adequate First Aid Equipment which shall be available for the use of the workmen during working hours.</t>
  </si>
  <si>
    <t>Site Security</t>
  </si>
  <si>
    <t>The Contractor shall be held responsible for the theft of any materials, plant, tools etc. while executing the works.</t>
  </si>
  <si>
    <t>Protection of Works</t>
  </si>
  <si>
    <t>Protection Against Damage and Injury</t>
  </si>
  <si>
    <t>The Contractor shall allow for providing all temporary fans, gantries, hoardings, guardrails, special protection and other means to all sides of the works and site as necessary to fully and efficiently protect adjoining property, persons, vehicles and the like from damage or injury and as required for the proper execution and completion of the whole of the works. It shall indemnify the Employer against all such damage or injury and reinstate and make good any damage caused.</t>
  </si>
  <si>
    <t>Water for the Works</t>
  </si>
  <si>
    <t>All work in connection with the water supply shall be executed in accordance with the requirements of the Local Water Company.</t>
  </si>
  <si>
    <t>Temporary Lighting and Power</t>
  </si>
  <si>
    <t>Safefty, Health and Welfare</t>
  </si>
  <si>
    <t>The Contractor shall be responsible for the welfare of all work people engaged upon the works and shall maintain all Safety, Health and Welfare measures for their protection. Amenities are to be provided of a suitable standard and are to be in accordance with any statute applicable. The Contractor shall recognise and allow for all statutory and religious holidays and rites.</t>
  </si>
  <si>
    <t>Hard Hat and Protective Clothing</t>
  </si>
  <si>
    <t>The Contractor shall provide all site operatives with protective clothing such as hard hat and protective foot wear (i.e. wellington boots) to protect such operatives from head and foot injury. The Contractor shall also provide all visitors to the site including all resident construction professionals with protective clothing such as hard hat and wellington boots and insist on their use.</t>
  </si>
  <si>
    <t>Removing Water</t>
  </si>
  <si>
    <t>The Contractor shall allow for bailing, pumping or otherwise removing all water (whether arising from the nature of the ground, weather, springs, drains or any other source) which may accummulate in the excavation or elsewhere on the site during the progress of the works.</t>
  </si>
  <si>
    <t>The Contractor should allow here also for keeping the excavation and the works free from water in the ground below water level.</t>
  </si>
  <si>
    <t>Removing Rubbish etc.</t>
  </si>
  <si>
    <t>The Contractor shall remove all rubbish from site both as it accummulates from time to time and at completion.</t>
  </si>
  <si>
    <t>Page 1/1</t>
  </si>
  <si>
    <t>Page 1/2</t>
  </si>
  <si>
    <t>Page 1/3</t>
  </si>
  <si>
    <t>Page 1/4</t>
  </si>
  <si>
    <t>Page 1/5</t>
  </si>
  <si>
    <t>Page 1/6</t>
  </si>
  <si>
    <t>Page 1/7</t>
  </si>
  <si>
    <t>Page 1/8</t>
  </si>
  <si>
    <t>Page 1/9</t>
  </si>
  <si>
    <t>Page 1/10</t>
  </si>
  <si>
    <r>
      <t>m3/ m</t>
    </r>
    <r>
      <rPr>
        <vertAlign val="superscript"/>
        <sz val="11"/>
        <rFont val="Trebuchet MS"/>
        <family val="2"/>
      </rPr>
      <t>3</t>
    </r>
    <r>
      <rPr>
        <sz val="11"/>
        <rFont val="Trebuchet MS"/>
        <family val="2"/>
      </rPr>
      <t>/cu. m.    -     Cubic Metre</t>
    </r>
  </si>
  <si>
    <r>
      <t>m2/ m</t>
    </r>
    <r>
      <rPr>
        <vertAlign val="superscript"/>
        <sz val="11"/>
        <rFont val="Trebuchet MS"/>
        <family val="2"/>
      </rPr>
      <t>2</t>
    </r>
    <r>
      <rPr>
        <sz val="11"/>
        <rFont val="Trebuchet MS"/>
        <family val="2"/>
      </rPr>
      <t>/sq. m.    -     Square Metre</t>
    </r>
  </si>
  <si>
    <t xml:space="preserve"> PRELIMINARIES</t>
  </si>
  <si>
    <r>
      <t>AMOUNT (</t>
    </r>
    <r>
      <rPr>
        <b/>
        <sz val="11"/>
        <rFont val="Calibri"/>
        <family val="2"/>
      </rPr>
      <t>€</t>
    </r>
    <r>
      <rPr>
        <b/>
        <sz val="11"/>
        <rFont val="Trebuchet MS"/>
        <family val="2"/>
      </rPr>
      <t>)</t>
    </r>
  </si>
  <si>
    <t>Include the Provisional Sum of € 900.00 (Nine Hundred Euros) for repairs of roof covering  to be executed by by the Contractor as directed by the Consultant</t>
  </si>
  <si>
    <t>Include the Provisional Sum of €18.00 (Eighteen Euros) for supply and installation of signages to be executed by by the Contractor as directed by the Consultant</t>
  </si>
  <si>
    <t>Performance Guarantee</t>
  </si>
  <si>
    <t>It shall be deemed that the Contractor has made due allowance in his/her tender for the cost of obtaining the guarantee</t>
  </si>
  <si>
    <t>The Contractor shall protect, uphold, temporarily direct and maintain all pipes, ducts, drains, sewers, service mains, overhead cables and the like during the execution of the works. The Contractor shall make good damage to any cause within its control at its own expense or pay any costs and charges in connection therewith. Approval shall be obtained at least one (1) week in advance if any services have to be interrupted.</t>
  </si>
  <si>
    <t>PRELIMINARIES</t>
  </si>
  <si>
    <t>SURFACE FINISHES</t>
  </si>
  <si>
    <t>The works shall comprise the construction of the following facilities  including external services and works. Included in this document are the following:</t>
  </si>
  <si>
    <t>Insurance</t>
  </si>
  <si>
    <t>Insurance for damage to third parties</t>
  </si>
  <si>
    <t>Works insurance - Contractor's All Risk Insurance</t>
  </si>
  <si>
    <t xml:space="preserve">Motor insurance </t>
  </si>
  <si>
    <t xml:space="preserve">Insurance against accidents at work </t>
  </si>
  <si>
    <t xml:space="preserve">Insurance of liability related to the soundness of the works </t>
  </si>
  <si>
    <t>The contractor shall provide insurance to cover the following:</t>
  </si>
  <si>
    <t>First Aid Equipment</t>
  </si>
  <si>
    <t>Transport for work people</t>
  </si>
  <si>
    <t>Programme of Implementation of Task</t>
  </si>
  <si>
    <t>No alterations or qualifications of any kind whatsoever shall be made by the Contractor to the text of the Bills of Quantities unless authorised or directed in writing by the Supervisor or Quantity Surveyor. If any unauthorised alteration or qualification is made by the Contractor, it will be ignored and the text prepared text will be rigidly adhered to.</t>
  </si>
  <si>
    <t>The Provisional Sum in these Bills of Quantities are used solely to indicate a gross amount inclusive of Contractor's profit and all other elements of loss. These sums will be expended or deducted in whole or in part as required by the Supervisor and no claim for loss of profit will be entertained in this respect. The Contractor must not order expenditure against any work covered by Provisional Sums unless receipt of order in writing from the Supervisor.</t>
  </si>
  <si>
    <t>The Contractor shall allow for protecting, in an approved manner, all parts of the works liable to damage from the effects of the sun, rain, drying winds or other unfavourable weather conditions. It shall further include for casing or otherwise suitably protecting all work of any description from any injury or damage arising out of the execution of the works. Should any part of the works become damaged, it must be reinstated to the Supervisor's satisfaction and at the Contractor's sole expense.</t>
  </si>
  <si>
    <t>At commencement of the contract and during progress of the works, the Contractor shall set out the whole of the works in accordance with the drawings and in conjunction with levels and measurements taken on the site and shall be responsible for the accuracy thereof, and if inaccurate, for making alterations as required by the Supervisor.</t>
  </si>
  <si>
    <t>The Contractor shall perform all setting out by a method to be approved by the Supervisor and provide all instruments, templates, rods and setting out boards etc. as may be necessary for this purpose and where required maintain these for reference during the progress of the works.</t>
  </si>
  <si>
    <t>The Contractor shall provide a steel framed and steel sheet notice board at the entrance of the site bearing the names of the Project, Contractor, 3-D architets impression of the project  and all Consultants. The size, design and colour of the notice board shall be subject to the approval of the Supervisor.</t>
  </si>
  <si>
    <t>The Contractor shall not display any other notice or advertisement in any form on any part of the site, works, hoardings or adjoining ground without the prior approval in writing of the Supervisor.</t>
  </si>
  <si>
    <t>The Contractor shall provide, maintain and remove on completion mechanical and other plant, transport, fuel, tols, tackle, scaffolding, stagging, instruments, implements and equipment of every description necessary for the full and complete execution of every part of the works. All work in connection with plant, scaffolding, staging, working accommodation, and the like shall be executed and maintained to the requirements of the Area Local Authority and to the satisfaction of the Supervisor.</t>
  </si>
  <si>
    <t>The Contractor shall provide full and adequate supervision during the progress of the works and shall keep a competent and authorised person (approved by the Supervisor) in-charge of the works at all reasonable times. Such a person in-charge shall be responsible for the supervision, co-ordination and administration of the works and must be able to receive and act upon (on behalf of the Contractor) all instructions, directions or orders issued by the Supervisor or his/her representative.</t>
  </si>
  <si>
    <t>The Contractor shall clean the works inside and out, remove stains and touch up paintwork and polished work and shall leave the whole works clean, ready for occupation and to the satisfaction of the Supervisor.</t>
  </si>
  <si>
    <t>The whole of the works including those of Sub-Contractors shall be under the protection of the Contractor until the works are formally handed over to the Employer. Therefore, the Contractor shall safeguard the works, materials and plant against damage or theft. It will provide all necessary watching and lighting for the security of the works and the protection of the public. It will provide shelter and fuel for any watchman as required.</t>
  </si>
  <si>
    <t>The Contractor shall provide, maintain and keep in a hygienic condition adequate temporary sanitary accommodation and facilities for all persons employed on the works including Sub-Contractors. Alter, shift and adapt from time to time as necessary. On completion of the works, the Contractor shall remove/ clear the said facilities, disinfect the ground and leave same in a clean and orderly manner.</t>
  </si>
  <si>
    <t>The Contractor shall provide water required for the works including that required by Sub-Contractors. The Contractor shall provide temporary arrangement for storing and distributing water on the site and alter, adapt and maintain as required and clear away on completion and pay all fees and charges in connection.</t>
  </si>
  <si>
    <t>The Contractor shall provide all necessary temporary electric lighting and power for the works, including that required by Sub-Contractors. The Contractor shall make temporary arrangement for distributing power on the site and alter, adapt and maintain as required and clear away on completion and pay all fees and charges in connection. All such electrical work shall be executed in conformance with the requirement or regulations of the Local Electricity Company</t>
  </si>
  <si>
    <t>On completion of the works, the Contractor shall remove from site all plant, building appliances, apparatus or equipment and unused or surplus materials together with all rubbish, debris, (including that of Sub-Contractors) all temporary buildings, sheds, barriers, scaffolidng and the like and shall make good all works disturbed.</t>
  </si>
  <si>
    <t xml:space="preserve">  PRELIMINARIES BILL</t>
  </si>
  <si>
    <t>REFURBISHMENT OF EMPLOYMENT INFORMATION BRANCH-CONSULTANT OFFICE, ACCRA</t>
  </si>
  <si>
    <t>The contractor shall be deemed to have allowed against each item a rate which complies with all the requirements of the “Preliminaries”. All unpriced preliminaries items shall be deemed to have been included in the general pricing of the works.
All item containing “Preliminaries” shall apply to the whole of the works.
The contractor shall be deemed to have allowed against each item or in his rates of complying with all the requirements of the “Preliminaries”.</t>
  </si>
  <si>
    <t>Site Location</t>
  </si>
  <si>
    <t xml:space="preserve">The Site is located at: Accra in the Greater Accra Region.
The Contractor is to visit and examine the site and satisfy himself as to the site conditions and facilities for obtaining special materials and shall obtain generally his own information on all matters affecting the execution of the Works.
</t>
  </si>
  <si>
    <t>The work comprises the Refrubishment of existing offices; Removal of existing surface finishes ,wooden doors, electrical cables, sockets and switches, air conditions etc and replacing them.</t>
  </si>
  <si>
    <t>The contractor shall, together with the return of the countersigned contract, furnish to the contracting authority a guarantee for the full and proper performance of the contract. The amount of the guarantee shall be as specified in the special conditions and shall be in 10% of the amount of the contract price including any amounts stipulated in addenda to the contract.</t>
  </si>
  <si>
    <t>Within thirty (30) days of the signature of the contract, the Contractor shall prepare and submit for the Supervisor's approval a comprehensive programme chart covering all aspects of the works showing earliest and latest start and finish dates for each activity including the time limits within which submission and approval of the drawings are required; an organisation chart containing the names, qualifications and curricula vitae of the staff responsible for the site; a general description of the method including the sequence, by month and by nature, which the contractor proposes to carry out the works; a plan for the setting out and organisation of the site, and such further details and information as the supervisor may reasonably require.</t>
  </si>
  <si>
    <t>The Contractor shall provide and maintain temporary water-tight lock-up sheds for the storage of materials, tools and tackle for the use of all persons employed on the site including Sub-Contractors/Suppliers and others. Alter, shift and adapt from time to time as necessary. Those sheds used for storage of cement and other perishable materials and the like shall have raised floors. Reinforcing bars, pipes and the like shall be racked under cover. Clear away on completion and reinstate all works disturbed.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</si>
</sst>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00_);_(* \(#,##0.00\);_(* &quot;-&quot;??_);_(@_)"/>
    <numFmt numFmtId="165" formatCode="0.0%"/>
    <numFmt numFmtId="166" formatCode="_([$€-2]\ * #,##0.00_);_([$€-2]\ * \(#,##0.00\);_([$€-2]\ * &quot;-&quot;??_);_(@_)"/>
    <numFmt numFmtId="167" formatCode="0.0"/>
    <numFmt numFmtId="168" formatCode="#,##0.000"/>
  </numFmts>
  <fonts count="43">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z val="10"/>
      <name val="Verdana"/>
      <family val="2"/>
    </font>
    <font>
      <b/>
      <sz val="10"/>
      <name val="Verdana"/>
      <family val="2"/>
    </font>
    <font>
      <sz val="11"/>
      <color theme="1"/>
      <name val="Calibri"/>
      <family val="2"/>
      <scheme val="minor"/>
    </font>
    <font>
      <sz val="12"/>
      <name val="Arial MT"/>
    </font>
    <font>
      <sz val="10"/>
      <name val="MS Sans Serif"/>
      <family val="2"/>
    </font>
    <font>
      <sz val="11"/>
      <color theme="1"/>
      <name val="Trebuchet MS"/>
      <family val="2"/>
    </font>
    <font>
      <sz val="11"/>
      <name val="Trebuchet MS"/>
      <family val="2"/>
    </font>
    <font>
      <u/>
      <sz val="11"/>
      <color theme="1"/>
      <name val="Trebuchet MS"/>
      <family val="2"/>
    </font>
    <font>
      <u/>
      <sz val="11"/>
      <color rgb="FF000000"/>
      <name val="Trebuchet MS"/>
      <family val="2"/>
    </font>
    <font>
      <u/>
      <sz val="11"/>
      <name val="Trebuchet MS"/>
      <family val="2"/>
    </font>
    <font>
      <b/>
      <sz val="11"/>
      <name val="Trebuchet MS"/>
      <family val="2"/>
    </font>
    <font>
      <sz val="9"/>
      <name val="Trebuchet MS"/>
      <family val="2"/>
    </font>
    <font>
      <b/>
      <u/>
      <sz val="11"/>
      <name val="Trebuchet MS"/>
      <family val="2"/>
    </font>
    <font>
      <sz val="11"/>
      <color rgb="FF000000"/>
      <name val="Trebuchet MS"/>
      <family val="2"/>
    </font>
    <font>
      <u/>
      <sz val="11"/>
      <name val="CG Times"/>
      <family val="1"/>
    </font>
    <font>
      <b/>
      <u/>
      <sz val="11"/>
      <name val="CG Times"/>
    </font>
    <font>
      <sz val="10"/>
      <name val="Arial Narrow"/>
      <family val="2"/>
    </font>
    <font>
      <b/>
      <u/>
      <sz val="10"/>
      <name val="Arial Narrow"/>
      <family val="2"/>
    </font>
    <font>
      <b/>
      <sz val="10"/>
      <name val="Arial Narrow"/>
      <family val="2"/>
    </font>
    <font>
      <b/>
      <sz val="10"/>
      <name val="Arial"/>
      <family val="2"/>
    </font>
    <font>
      <sz val="11"/>
      <name val="CG Times"/>
      <family val="1"/>
    </font>
    <font>
      <b/>
      <sz val="12"/>
      <name val="Arial Narrow"/>
      <family val="2"/>
    </font>
    <font>
      <sz val="11"/>
      <name val="Calibri"/>
      <family val="2"/>
      <scheme val="minor"/>
    </font>
    <font>
      <b/>
      <u/>
      <sz val="10"/>
      <name val="Arial"/>
      <family val="2"/>
    </font>
    <font>
      <b/>
      <sz val="11"/>
      <name val="Calibri"/>
      <family val="2"/>
    </font>
    <font>
      <b/>
      <sz val="12"/>
      <name val="Arial"/>
      <family val="2"/>
    </font>
    <font>
      <sz val="12"/>
      <name val="Arial"/>
      <family val="2"/>
    </font>
    <font>
      <b/>
      <u/>
      <sz val="12"/>
      <name val="Arial"/>
      <family val="2"/>
    </font>
    <font>
      <b/>
      <i/>
      <u/>
      <sz val="12"/>
      <name val="Arial"/>
      <family val="2"/>
    </font>
    <font>
      <b/>
      <i/>
      <sz val="12"/>
      <name val="Arial"/>
      <family val="2"/>
    </font>
    <font>
      <i/>
      <sz val="12"/>
      <name val="Arial"/>
      <family val="2"/>
    </font>
    <font>
      <b/>
      <i/>
      <u/>
      <sz val="11"/>
      <name val="Trebuchet MS"/>
      <family val="2"/>
    </font>
    <font>
      <vertAlign val="superscript"/>
      <sz val="11"/>
      <name val="Trebuchet MS"/>
      <family val="2"/>
    </font>
    <font>
      <i/>
      <sz val="11"/>
      <name val="Trebuchet MS"/>
      <family val="2"/>
    </font>
    <font>
      <b/>
      <i/>
      <sz val="11"/>
      <name val="Trebuchet MS"/>
      <family val="2"/>
    </font>
    <font>
      <i/>
      <sz val="10"/>
      <name val="Arial"/>
      <family val="2"/>
    </font>
    <font>
      <b/>
      <i/>
      <sz val="10"/>
      <name val="Arial Narrow"/>
      <family val="2"/>
    </font>
    <font>
      <b/>
      <i/>
      <sz val="10"/>
      <name val="Arial"/>
      <family val="2"/>
    </font>
  </fonts>
  <fills count="3">
    <fill>
      <patternFill patternType="none"/>
    </fill>
    <fill>
      <patternFill patternType="gray125"/>
    </fill>
    <fill>
      <patternFill patternType="solid">
        <fgColor theme="0"/>
        <bgColor indexed="64"/>
      </patternFill>
    </fill>
  </fills>
  <borders count="4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bottom/>
      <diagonal/>
    </border>
    <border>
      <left/>
      <right style="double">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diagonal/>
    </border>
    <border>
      <left style="double">
        <color indexed="64"/>
      </left>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style="medium">
        <color indexed="64"/>
      </top>
      <bottom/>
      <diagonal/>
    </border>
    <border>
      <left style="thin">
        <color indexed="64"/>
      </left>
      <right/>
      <top/>
      <bottom/>
      <diagonal/>
    </border>
    <border>
      <left style="double">
        <color indexed="64"/>
      </left>
      <right style="double">
        <color indexed="64"/>
      </right>
      <top/>
      <bottom/>
      <diagonal/>
    </border>
    <border>
      <left style="medium">
        <color auto="1"/>
      </left>
      <right style="double">
        <color auto="1"/>
      </right>
      <top/>
      <bottom/>
      <diagonal/>
    </border>
    <border>
      <left style="thin">
        <color indexed="64"/>
      </left>
      <right style="thin">
        <color indexed="64"/>
      </right>
      <top style="double">
        <color indexed="64"/>
      </top>
      <bottom style="double">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auto="1"/>
      </left>
      <right style="thin">
        <color auto="1"/>
      </right>
      <top/>
      <bottom style="thin">
        <color auto="1"/>
      </bottom>
      <diagonal/>
    </border>
    <border>
      <left style="thin">
        <color indexed="64"/>
      </left>
      <right style="thin">
        <color indexed="64"/>
      </right>
      <top style="dotted">
        <color indexed="64"/>
      </top>
      <bottom style="dotted">
        <color indexed="64"/>
      </bottom>
      <diagonal/>
    </border>
    <border>
      <left/>
      <right/>
      <top style="thin">
        <color indexed="64"/>
      </top>
      <bottom/>
      <diagonal/>
    </border>
    <border>
      <left/>
      <right/>
      <top/>
      <bottom style="thin">
        <color auto="1"/>
      </bottom>
      <diagonal/>
    </border>
    <border>
      <left/>
      <right style="thin">
        <color indexed="64"/>
      </right>
      <top style="thin">
        <color indexed="64"/>
      </top>
      <bottom/>
      <diagonal/>
    </border>
    <border>
      <left style="thin">
        <color auto="1"/>
      </left>
      <right/>
      <top/>
      <bottom style="thin">
        <color auto="1"/>
      </bottom>
      <diagonal/>
    </border>
    <border>
      <left/>
      <right style="thin">
        <color indexed="64"/>
      </right>
      <top/>
      <bottom style="thin">
        <color indexed="64"/>
      </bottom>
      <diagonal/>
    </border>
    <border>
      <left/>
      <right style="thin">
        <color auto="1"/>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33">
    <xf numFmtId="0" fontId="0" fillId="0" borderId="0"/>
    <xf numFmtId="164" fontId="4"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7" fillId="0" borderId="0"/>
    <xf numFmtId="0" fontId="3" fillId="0" borderId="0"/>
    <xf numFmtId="0" fontId="2" fillId="0" borderId="0"/>
    <xf numFmtId="0" fontId="3" fillId="0" borderId="0"/>
    <xf numFmtId="49" fontId="8" fillId="0" borderId="0"/>
    <xf numFmtId="164" fontId="2" fillId="0" borderId="0" applyFont="0" applyFill="0" applyBorder="0" applyAlignment="0" applyProtection="0"/>
    <xf numFmtId="43" fontId="2" fillId="0" borderId="0" applyFont="0" applyFill="0" applyBorder="0" applyAlignment="0" applyProtection="0"/>
    <xf numFmtId="0" fontId="3" fillId="0" borderId="0"/>
    <xf numFmtId="0" fontId="9"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43" fontId="2" fillId="0" borderId="0" applyFont="0" applyFill="0" applyBorder="0" applyAlignment="0" applyProtection="0"/>
    <xf numFmtId="164" fontId="3" fillId="0" borderId="0" applyFont="0" applyFill="0" applyBorder="0" applyAlignment="0" applyProtection="0"/>
    <xf numFmtId="0" fontId="3" fillId="0" borderId="0"/>
    <xf numFmtId="0" fontId="9"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3" fillId="0" borderId="0"/>
    <xf numFmtId="0" fontId="1" fillId="0" borderId="0"/>
    <xf numFmtId="164" fontId="1" fillId="0" borderId="0" applyFont="0" applyFill="0" applyBorder="0" applyAlignment="0" applyProtection="0"/>
    <xf numFmtId="0" fontId="1" fillId="0" borderId="0"/>
  </cellStyleXfs>
  <cellXfs count="407">
    <xf numFmtId="0" fontId="0" fillId="0" borderId="0" xfId="0"/>
    <xf numFmtId="0" fontId="5" fillId="0" borderId="0" xfId="0" applyFont="1"/>
    <xf numFmtId="0" fontId="6" fillId="0" borderId="0" xfId="0" applyFont="1"/>
    <xf numFmtId="164" fontId="5" fillId="0" borderId="0" xfId="1" applyFont="1"/>
    <xf numFmtId="0" fontId="6" fillId="0" borderId="1" xfId="0" applyFont="1" applyBorder="1"/>
    <xf numFmtId="0" fontId="6" fillId="0" borderId="2" xfId="0" applyFont="1" applyBorder="1"/>
    <xf numFmtId="164" fontId="6" fillId="0" borderId="3" xfId="1" applyFont="1" applyBorder="1"/>
    <xf numFmtId="0" fontId="6" fillId="0" borderId="2" xfId="0" applyFont="1" applyBorder="1" applyAlignment="1">
      <alignment horizontal="right"/>
    </xf>
    <xf numFmtId="0" fontId="5" fillId="0" borderId="0" xfId="0" applyFont="1" applyAlignment="1">
      <alignment horizontal="right"/>
    </xf>
    <xf numFmtId="0" fontId="16" fillId="0" borderId="0" xfId="4" applyFont="1"/>
    <xf numFmtId="0" fontId="15" fillId="0" borderId="9" xfId="4" applyFont="1" applyBorder="1" applyAlignment="1">
      <alignment horizontal="center"/>
    </xf>
    <xf numFmtId="0" fontId="15" fillId="0" borderId="12" xfId="4" applyFont="1" applyBorder="1" applyAlignment="1">
      <alignment horizontal="center"/>
    </xf>
    <xf numFmtId="1" fontId="15" fillId="0" borderId="11" xfId="4" applyNumberFormat="1" applyFont="1" applyBorder="1" applyAlignment="1">
      <alignment horizontal="center"/>
    </xf>
    <xf numFmtId="164" fontId="15" fillId="0" borderId="10" xfId="4" applyNumberFormat="1" applyFont="1" applyBorder="1" applyAlignment="1">
      <alignment horizontal="center"/>
    </xf>
    <xf numFmtId="164" fontId="15" fillId="0" borderId="11" xfId="4" applyNumberFormat="1" applyFont="1" applyBorder="1" applyAlignment="1">
      <alignment horizontal="center"/>
    </xf>
    <xf numFmtId="0" fontId="15" fillId="0" borderId="7" xfId="4" applyFont="1" applyBorder="1" applyAlignment="1">
      <alignment horizontal="center"/>
    </xf>
    <xf numFmtId="0" fontId="15" fillId="0" borderId="0" xfId="4" applyFont="1" applyAlignment="1">
      <alignment horizontal="center"/>
    </xf>
    <xf numFmtId="1" fontId="15" fillId="0" borderId="6" xfId="4" applyNumberFormat="1" applyFont="1" applyBorder="1" applyAlignment="1">
      <alignment horizontal="center"/>
    </xf>
    <xf numFmtId="164" fontId="15" fillId="0" borderId="4" xfId="4" applyNumberFormat="1" applyFont="1" applyBorder="1" applyAlignment="1">
      <alignment horizontal="center"/>
    </xf>
    <xf numFmtId="164" fontId="15" fillId="0" borderId="6" xfId="4" applyNumberFormat="1" applyFont="1" applyBorder="1" applyAlignment="1">
      <alignment horizontal="center"/>
    </xf>
    <xf numFmtId="0" fontId="15" fillId="0" borderId="0" xfId="4" applyFont="1" applyAlignment="1">
      <alignment horizontal="center" wrapText="1"/>
    </xf>
    <xf numFmtId="0" fontId="15" fillId="0" borderId="0" xfId="4" applyFont="1" applyAlignment="1">
      <alignment horizontal="left"/>
    </xf>
    <xf numFmtId="0" fontId="11" fillId="0" borderId="7" xfId="4" applyFont="1" applyBorder="1" applyAlignment="1">
      <alignment horizontal="center"/>
    </xf>
    <xf numFmtId="0" fontId="11" fillId="0" borderId="0" xfId="4" applyFont="1" applyAlignment="1">
      <alignment horizontal="left"/>
    </xf>
    <xf numFmtId="1" fontId="11" fillId="0" borderId="6" xfId="4" applyNumberFormat="1" applyFont="1" applyBorder="1" applyAlignment="1">
      <alignment horizontal="center"/>
    </xf>
    <xf numFmtId="164" fontId="11" fillId="0" borderId="4" xfId="4" applyNumberFormat="1" applyFont="1" applyBorder="1"/>
    <xf numFmtId="164" fontId="11" fillId="0" borderId="6" xfId="4" applyNumberFormat="1" applyFont="1" applyBorder="1"/>
    <xf numFmtId="0" fontId="17" fillId="0" borderId="0" xfId="4" applyFont="1"/>
    <xf numFmtId="0" fontId="14" fillId="0" borderId="0" xfId="4" applyFont="1"/>
    <xf numFmtId="0" fontId="11" fillId="0" borderId="0" xfId="4" applyFont="1"/>
    <xf numFmtId="0" fontId="11" fillId="0" borderId="6" xfId="4" applyFont="1" applyBorder="1" applyAlignment="1">
      <alignment horizontal="center"/>
    </xf>
    <xf numFmtId="164" fontId="11" fillId="0" borderId="4" xfId="4" applyNumberFormat="1" applyFont="1" applyBorder="1" applyAlignment="1">
      <alignment horizontal="center"/>
    </xf>
    <xf numFmtId="164" fontId="11" fillId="0" borderId="6" xfId="4" applyNumberFormat="1" applyFont="1" applyBorder="1" applyAlignment="1">
      <alignment horizontal="center"/>
    </xf>
    <xf numFmtId="0" fontId="11" fillId="0" borderId="0" xfId="4" applyFont="1" applyAlignment="1">
      <alignment horizontal="center"/>
    </xf>
    <xf numFmtId="1" fontId="15" fillId="0" borderId="15" xfId="4" applyNumberFormat="1" applyFont="1" applyBorder="1" applyAlignment="1">
      <alignment horizontal="center"/>
    </xf>
    <xf numFmtId="0" fontId="15" fillId="0" borderId="13" xfId="4" applyFont="1" applyBorder="1" applyAlignment="1">
      <alignment horizontal="center"/>
    </xf>
    <xf numFmtId="164" fontId="15" fillId="0" borderId="14" xfId="4" applyNumberFormat="1" applyFont="1" applyBorder="1"/>
    <xf numFmtId="164" fontId="15" fillId="0" borderId="15" xfId="4" applyNumberFormat="1" applyFont="1" applyBorder="1"/>
    <xf numFmtId="1" fontId="15" fillId="0" borderId="17" xfId="4" applyNumberFormat="1" applyFont="1" applyBorder="1" applyAlignment="1">
      <alignment horizontal="center"/>
    </xf>
    <xf numFmtId="0" fontId="15" fillId="0" borderId="19" xfId="4" applyFont="1" applyBorder="1" applyAlignment="1">
      <alignment horizontal="center"/>
    </xf>
    <xf numFmtId="164" fontId="15" fillId="0" borderId="20" xfId="4" applyNumberFormat="1" applyFont="1" applyBorder="1"/>
    <xf numFmtId="164" fontId="15" fillId="0" borderId="17" xfId="4" applyNumberFormat="1" applyFont="1" applyBorder="1"/>
    <xf numFmtId="0" fontId="11" fillId="0" borderId="13" xfId="4" applyFont="1" applyBorder="1" applyAlignment="1">
      <alignment horizontal="center"/>
    </xf>
    <xf numFmtId="0" fontId="11" fillId="0" borderId="15" xfId="4" applyFont="1" applyBorder="1" applyAlignment="1">
      <alignment horizontal="center"/>
    </xf>
    <xf numFmtId="164" fontId="11" fillId="0" borderId="14" xfId="4" applyNumberFormat="1" applyFont="1" applyBorder="1"/>
    <xf numFmtId="0" fontId="11" fillId="0" borderId="0" xfId="5" applyFont="1"/>
    <xf numFmtId="0" fontId="15" fillId="0" borderId="16" xfId="4" applyFont="1" applyBorder="1"/>
    <xf numFmtId="0" fontId="14" fillId="0" borderId="5" xfId="0" applyFont="1" applyBorder="1" applyAlignment="1">
      <alignment horizontal="left"/>
    </xf>
    <xf numFmtId="0" fontId="13" fillId="0" borderId="5" xfId="0" applyFont="1" applyBorder="1"/>
    <xf numFmtId="0" fontId="11" fillId="0" borderId="5" xfId="0" applyFont="1" applyBorder="1"/>
    <xf numFmtId="164" fontId="11" fillId="0" borderId="6" xfId="5" applyNumberFormat="1" applyFont="1" applyBorder="1"/>
    <xf numFmtId="0" fontId="14" fillId="0" borderId="0" xfId="0" applyFont="1"/>
    <xf numFmtId="0" fontId="18" fillId="0" borderId="0" xfId="0" applyFont="1"/>
    <xf numFmtId="164" fontId="15" fillId="0" borderId="6" xfId="4" applyNumberFormat="1" applyFont="1" applyBorder="1"/>
    <xf numFmtId="0" fontId="15" fillId="0" borderId="0" xfId="4" applyFont="1"/>
    <xf numFmtId="0" fontId="14" fillId="0" borderId="6" xfId="4" applyFont="1" applyBorder="1"/>
    <xf numFmtId="0" fontId="15" fillId="0" borderId="15" xfId="4" applyFont="1" applyBorder="1" applyAlignment="1">
      <alignment horizontal="center"/>
    </xf>
    <xf numFmtId="164" fontId="11" fillId="0" borderId="4" xfId="2" applyFont="1" applyBorder="1"/>
    <xf numFmtId="164" fontId="11" fillId="0" borderId="6" xfId="2" applyFont="1" applyBorder="1"/>
    <xf numFmtId="165" fontId="11" fillId="0" borderId="7" xfId="4" applyNumberFormat="1" applyFont="1" applyBorder="1" applyAlignment="1">
      <alignment horizontal="center"/>
    </xf>
    <xf numFmtId="0" fontId="17" fillId="0" borderId="0" xfId="4" applyFont="1" applyAlignment="1">
      <alignment horizontal="center"/>
    </xf>
    <xf numFmtId="1" fontId="11" fillId="0" borderId="0" xfId="4" applyNumberFormat="1" applyFont="1" applyAlignment="1">
      <alignment horizontal="center"/>
    </xf>
    <xf numFmtId="164" fontId="11" fillId="0" borderId="0" xfId="4" applyNumberFormat="1" applyFont="1"/>
    <xf numFmtId="0" fontId="12" fillId="0" borderId="0" xfId="8" applyFont="1" applyAlignment="1" applyProtection="1">
      <alignment horizontal="left" vertical="center" wrapText="1"/>
      <protection locked="0"/>
    </xf>
    <xf numFmtId="0" fontId="11" fillId="0" borderId="7" xfId="4" applyFont="1" applyBorder="1" applyAlignment="1">
      <alignment horizontal="center" vertical="center"/>
    </xf>
    <xf numFmtId="164" fontId="11" fillId="0" borderId="6" xfId="4" applyNumberFormat="1" applyFont="1" applyBorder="1" applyAlignment="1">
      <alignment vertical="center"/>
    </xf>
    <xf numFmtId="0" fontId="11" fillId="0" borderId="0" xfId="4" applyFont="1" applyAlignment="1">
      <alignment wrapText="1"/>
    </xf>
    <xf numFmtId="0" fontId="18" fillId="0" borderId="5" xfId="0" applyFont="1" applyBorder="1" applyAlignment="1">
      <alignment wrapText="1"/>
    </xf>
    <xf numFmtId="0" fontId="17" fillId="0" borderId="0" xfId="4" applyFont="1" applyAlignment="1">
      <alignment horizontal="center" wrapText="1"/>
    </xf>
    <xf numFmtId="164" fontId="15" fillId="0" borderId="21" xfId="4" applyNumberFormat="1" applyFont="1" applyBorder="1"/>
    <xf numFmtId="0" fontId="11" fillId="0" borderId="5" xfId="4" applyFont="1" applyBorder="1" applyAlignment="1">
      <alignment horizontal="center"/>
    </xf>
    <xf numFmtId="164" fontId="11" fillId="0" borderId="4" xfId="4" applyNumberFormat="1" applyFont="1" applyBorder="1" applyAlignment="1">
      <alignment horizontal="center" vertical="center"/>
    </xf>
    <xf numFmtId="0" fontId="15" fillId="0" borderId="14" xfId="4" applyFont="1" applyBorder="1"/>
    <xf numFmtId="164" fontId="11" fillId="0" borderId="8" xfId="4" applyNumberFormat="1" applyFont="1" applyBorder="1"/>
    <xf numFmtId="0" fontId="14" fillId="0" borderId="0" xfId="4" applyFont="1" applyAlignment="1">
      <alignment wrapText="1"/>
    </xf>
    <xf numFmtId="164" fontId="11" fillId="0" borderId="21" xfId="4" applyNumberFormat="1" applyFont="1" applyBorder="1"/>
    <xf numFmtId="164" fontId="15" fillId="0" borderId="25" xfId="4" applyNumberFormat="1" applyFont="1" applyBorder="1"/>
    <xf numFmtId="0" fontId="18" fillId="0" borderId="0" xfId="0" applyFont="1" applyAlignment="1">
      <alignment wrapText="1"/>
    </xf>
    <xf numFmtId="0" fontId="10" fillId="0" borderId="6" xfId="8" applyFont="1" applyBorder="1"/>
    <xf numFmtId="0" fontId="10" fillId="0" borderId="6" xfId="8" applyFont="1" applyBorder="1" applyAlignment="1">
      <alignment wrapText="1"/>
    </xf>
    <xf numFmtId="0" fontId="12" fillId="0" borderId="22" xfId="8" applyFont="1" applyBorder="1" applyAlignment="1" applyProtection="1">
      <alignment horizontal="left" vertical="center" wrapText="1"/>
      <protection locked="0"/>
    </xf>
    <xf numFmtId="0" fontId="10" fillId="0" borderId="23" xfId="8" applyFont="1" applyBorder="1" applyAlignment="1">
      <alignment horizontal="center" vertical="center"/>
    </xf>
    <xf numFmtId="0" fontId="10" fillId="0" borderId="24" xfId="8" applyFont="1" applyBorder="1" applyAlignment="1">
      <alignment horizontal="center"/>
    </xf>
    <xf numFmtId="164" fontId="10" fillId="0" borderId="23" xfId="11" applyFont="1" applyBorder="1" applyAlignment="1">
      <alignment horizontal="center"/>
    </xf>
    <xf numFmtId="0" fontId="14" fillId="0" borderId="6" xfId="8" applyFont="1" applyBorder="1" applyAlignment="1">
      <alignment vertical="center" wrapText="1"/>
    </xf>
    <xf numFmtId="0" fontId="11" fillId="0" borderId="6" xfId="8" applyFont="1" applyBorder="1" applyAlignment="1">
      <alignment vertical="center" wrapText="1"/>
    </xf>
    <xf numFmtId="0" fontId="10" fillId="0" borderId="24" xfId="8" applyFont="1" applyBorder="1" applyAlignment="1">
      <alignment horizontal="center" vertical="center"/>
    </xf>
    <xf numFmtId="164" fontId="10" fillId="0" borderId="23" xfId="11" applyFont="1" applyBorder="1" applyAlignment="1">
      <alignment horizontal="center" vertical="center"/>
    </xf>
    <xf numFmtId="0" fontId="13" fillId="0" borderId="0" xfId="0" applyFont="1"/>
    <xf numFmtId="0" fontId="3" fillId="0" borderId="0" xfId="29"/>
    <xf numFmtId="4" fontId="21" fillId="0" borderId="26" xfId="29" applyNumberFormat="1" applyFont="1" applyBorder="1" applyAlignment="1">
      <alignment horizontal="center"/>
    </xf>
    <xf numFmtId="1" fontId="21" fillId="0" borderId="27" xfId="29" applyNumberFormat="1" applyFont="1" applyBorder="1" applyAlignment="1">
      <alignment horizontal="center"/>
    </xf>
    <xf numFmtId="4" fontId="21" fillId="0" borderId="6" xfId="29" applyNumberFormat="1" applyFont="1" applyBorder="1" applyAlignment="1">
      <alignment horizontal="center"/>
    </xf>
    <xf numFmtId="1" fontId="3" fillId="0" borderId="6" xfId="29" applyNumberFormat="1" applyBorder="1" applyAlignment="1">
      <alignment horizontal="center"/>
    </xf>
    <xf numFmtId="1" fontId="21" fillId="0" borderId="6" xfId="29" applyNumberFormat="1" applyFont="1" applyBorder="1" applyAlignment="1">
      <alignment horizontal="center"/>
    </xf>
    <xf numFmtId="4" fontId="21" fillId="0" borderId="28" xfId="29" applyNumberFormat="1" applyFont="1" applyBorder="1" applyAlignment="1">
      <alignment horizontal="center"/>
    </xf>
    <xf numFmtId="4" fontId="21" fillId="0" borderId="28" xfId="29" applyNumberFormat="1" applyFont="1" applyBorder="1"/>
    <xf numFmtId="1" fontId="21" fillId="0" borderId="28" xfId="29" applyNumberFormat="1" applyFont="1" applyBorder="1" applyAlignment="1">
      <alignment horizontal="center"/>
    </xf>
    <xf numFmtId="4" fontId="21" fillId="0" borderId="6" xfId="29" applyNumberFormat="1" applyFont="1" applyBorder="1"/>
    <xf numFmtId="4" fontId="22" fillId="0" borderId="6" xfId="29" applyNumberFormat="1" applyFont="1" applyBorder="1"/>
    <xf numFmtId="4" fontId="21" fillId="0" borderId="6" xfId="16" applyNumberFormat="1" applyFont="1" applyBorder="1" applyAlignment="1">
      <alignment horizontal="center"/>
    </xf>
    <xf numFmtId="164" fontId="21" fillId="0" borderId="6" xfId="2" applyFont="1" applyBorder="1"/>
    <xf numFmtId="4" fontId="21" fillId="0" borderId="6" xfId="29" applyNumberFormat="1" applyFont="1" applyBorder="1" applyAlignment="1">
      <alignment wrapText="1"/>
    </xf>
    <xf numFmtId="4" fontId="23" fillId="0" borderId="6" xfId="29" applyNumberFormat="1" applyFont="1" applyBorder="1"/>
    <xf numFmtId="0" fontId="23" fillId="0" borderId="6" xfId="29" applyFont="1" applyBorder="1" applyAlignment="1">
      <alignment horizontal="left"/>
    </xf>
    <xf numFmtId="0" fontId="3" fillId="0" borderId="6" xfId="29" applyBorder="1"/>
    <xf numFmtId="164" fontId="24" fillId="0" borderId="28" xfId="2" applyFont="1" applyBorder="1" applyAlignment="1">
      <alignment horizontal="center"/>
    </xf>
    <xf numFmtId="0" fontId="3" fillId="0" borderId="28" xfId="29" applyBorder="1"/>
    <xf numFmtId="4" fontId="21" fillId="0" borderId="0" xfId="29" applyNumberFormat="1" applyFont="1" applyAlignment="1">
      <alignment horizontal="center"/>
    </xf>
    <xf numFmtId="4" fontId="21" fillId="0" borderId="0" xfId="29" applyNumberFormat="1" applyFont="1"/>
    <xf numFmtId="1" fontId="21" fillId="0" borderId="0" xfId="29" applyNumberFormat="1" applyFont="1" applyAlignment="1">
      <alignment horizontal="center"/>
    </xf>
    <xf numFmtId="4" fontId="21" fillId="0" borderId="0" xfId="16" applyNumberFormat="1" applyFont="1" applyAlignment="1">
      <alignment horizontal="center"/>
    </xf>
    <xf numFmtId="4" fontId="21" fillId="0" borderId="0" xfId="16" applyNumberFormat="1" applyFont="1"/>
    <xf numFmtId="4" fontId="21" fillId="0" borderId="6" xfId="16" applyNumberFormat="1" applyFont="1" applyBorder="1"/>
    <xf numFmtId="4" fontId="21" fillId="0" borderId="28" xfId="16" applyNumberFormat="1" applyFont="1" applyBorder="1" applyAlignment="1">
      <alignment horizontal="center"/>
    </xf>
    <xf numFmtId="4" fontId="3" fillId="0" borderId="6" xfId="29" applyNumberFormat="1" applyBorder="1" applyAlignment="1">
      <alignment horizontal="center"/>
    </xf>
    <xf numFmtId="4" fontId="23" fillId="0" borderId="22" xfId="15" applyNumberFormat="1" applyFont="1" applyBorder="1" applyAlignment="1">
      <alignment horizontal="right"/>
    </xf>
    <xf numFmtId="1" fontId="21" fillId="0" borderId="6" xfId="15" applyNumberFormat="1" applyFont="1" applyBorder="1" applyAlignment="1">
      <alignment horizontal="center"/>
    </xf>
    <xf numFmtId="4" fontId="21" fillId="0" borderId="6" xfId="15" applyNumberFormat="1" applyFont="1" applyBorder="1" applyAlignment="1">
      <alignment horizontal="center"/>
    </xf>
    <xf numFmtId="0" fontId="21" fillId="0" borderId="22" xfId="29" applyFont="1" applyBorder="1" applyAlignment="1">
      <alignment wrapText="1"/>
    </xf>
    <xf numFmtId="4" fontId="25" fillId="0" borderId="6" xfId="29" applyNumberFormat="1" applyFont="1" applyBorder="1"/>
    <xf numFmtId="4" fontId="23" fillId="0" borderId="29" xfId="16" applyNumberFormat="1" applyFont="1" applyBorder="1"/>
    <xf numFmtId="3" fontId="21" fillId="0" borderId="0" xfId="29" applyNumberFormat="1" applyFont="1" applyAlignment="1">
      <alignment horizontal="center"/>
    </xf>
    <xf numFmtId="4" fontId="21" fillId="0" borderId="0" xfId="16" applyNumberFormat="1" applyFont="1" applyAlignment="1">
      <alignment horizontal="right"/>
    </xf>
    <xf numFmtId="4" fontId="3" fillId="0" borderId="0" xfId="29" applyNumberFormat="1"/>
    <xf numFmtId="4" fontId="21" fillId="0" borderId="31" xfId="29" applyNumberFormat="1" applyFont="1" applyBorder="1" applyAlignment="1">
      <alignment horizontal="center"/>
    </xf>
    <xf numFmtId="1" fontId="3" fillId="0" borderId="0" xfId="29" applyNumberFormat="1" applyAlignment="1">
      <alignment horizontal="center"/>
    </xf>
    <xf numFmtId="4" fontId="3" fillId="0" borderId="0" xfId="29" applyNumberFormat="1" applyAlignment="1">
      <alignment horizontal="center"/>
    </xf>
    <xf numFmtId="4" fontId="26" fillId="0" borderId="26" xfId="29" applyNumberFormat="1" applyFont="1" applyBorder="1" applyAlignment="1">
      <alignment horizontal="center"/>
    </xf>
    <xf numFmtId="1" fontId="3" fillId="0" borderId="27" xfId="29" applyNumberFormat="1" applyBorder="1" applyAlignment="1">
      <alignment horizontal="center"/>
    </xf>
    <xf numFmtId="4" fontId="3" fillId="0" borderId="30" xfId="29" applyNumberFormat="1" applyBorder="1" applyAlignment="1">
      <alignment horizontal="center"/>
    </xf>
    <xf numFmtId="4" fontId="3" fillId="0" borderId="32" xfId="29" applyNumberFormat="1" applyBorder="1"/>
    <xf numFmtId="1" fontId="3" fillId="0" borderId="33" xfId="29" applyNumberFormat="1" applyBorder="1" applyAlignment="1">
      <alignment horizontal="center"/>
    </xf>
    <xf numFmtId="4" fontId="3" fillId="0" borderId="31" xfId="29" applyNumberFormat="1" applyBorder="1" applyAlignment="1">
      <alignment horizontal="center"/>
    </xf>
    <xf numFmtId="4" fontId="3" fillId="0" borderId="34" xfId="29" applyNumberFormat="1" applyBorder="1"/>
    <xf numFmtId="1" fontId="3" fillId="0" borderId="22" xfId="29" applyNumberFormat="1" applyBorder="1" applyAlignment="1">
      <alignment horizontal="center"/>
    </xf>
    <xf numFmtId="4" fontId="3" fillId="0" borderId="35" xfId="29" applyNumberFormat="1" applyBorder="1"/>
    <xf numFmtId="4" fontId="27" fillId="0" borderId="35" xfId="29" applyNumberFormat="1" applyFont="1" applyBorder="1"/>
    <xf numFmtId="4" fontId="3" fillId="0" borderId="35" xfId="29" applyNumberFormat="1" applyBorder="1" applyAlignment="1">
      <alignment horizontal="center"/>
    </xf>
    <xf numFmtId="4" fontId="23" fillId="0" borderId="27" xfId="29" applyNumberFormat="1" applyFont="1" applyBorder="1"/>
    <xf numFmtId="4" fontId="23" fillId="0" borderId="22" xfId="29" applyNumberFormat="1" applyFont="1" applyBorder="1"/>
    <xf numFmtId="1" fontId="3" fillId="0" borderId="0" xfId="29" applyNumberFormat="1"/>
    <xf numFmtId="0" fontId="3" fillId="0" borderId="0" xfId="29" applyAlignment="1">
      <alignment horizontal="center"/>
    </xf>
    <xf numFmtId="0" fontId="24" fillId="0" borderId="0" xfId="29" applyFont="1" applyAlignment="1">
      <alignment horizontal="center"/>
    </xf>
    <xf numFmtId="4" fontId="24" fillId="0" borderId="0" xfId="29" applyNumberFormat="1" applyFont="1" applyAlignment="1">
      <alignment horizontal="center"/>
    </xf>
    <xf numFmtId="4" fontId="3" fillId="0" borderId="26" xfId="29" applyNumberFormat="1" applyBorder="1" applyAlignment="1">
      <alignment horizontal="center"/>
    </xf>
    <xf numFmtId="1" fontId="3" fillId="0" borderId="26" xfId="29" applyNumberFormat="1" applyBorder="1" applyAlignment="1">
      <alignment horizontal="center"/>
    </xf>
    <xf numFmtId="4" fontId="3" fillId="0" borderId="28" xfId="29" applyNumberFormat="1" applyBorder="1" applyAlignment="1">
      <alignment horizontal="center"/>
    </xf>
    <xf numFmtId="4" fontId="3" fillId="0" borderId="28" xfId="29" applyNumberFormat="1" applyBorder="1"/>
    <xf numFmtId="1" fontId="3" fillId="0" borderId="28" xfId="29" applyNumberFormat="1" applyBorder="1" applyAlignment="1">
      <alignment horizontal="center"/>
    </xf>
    <xf numFmtId="4" fontId="3" fillId="0" borderId="6" xfId="29" applyNumberFormat="1" applyBorder="1"/>
    <xf numFmtId="4" fontId="3" fillId="0" borderId="22" xfId="29" applyNumberFormat="1" applyBorder="1" applyAlignment="1">
      <alignment horizontal="center"/>
    </xf>
    <xf numFmtId="0" fontId="3" fillId="0" borderId="6" xfId="29" applyBorder="1" applyAlignment="1">
      <alignment horizontal="center"/>
    </xf>
    <xf numFmtId="0" fontId="24" fillId="0" borderId="6" xfId="29" applyFont="1" applyBorder="1" applyAlignment="1">
      <alignment horizontal="left"/>
    </xf>
    <xf numFmtId="167" fontId="3" fillId="0" borderId="6" xfId="29" applyNumberFormat="1" applyBorder="1" applyAlignment="1">
      <alignment horizontal="center"/>
    </xf>
    <xf numFmtId="0" fontId="3" fillId="0" borderId="22" xfId="29" applyBorder="1" applyAlignment="1">
      <alignment horizontal="center"/>
    </xf>
    <xf numFmtId="4" fontId="3" fillId="0" borderId="22" xfId="29" applyNumberFormat="1" applyBorder="1"/>
    <xf numFmtId="0" fontId="3" fillId="0" borderId="22" xfId="29" applyBorder="1"/>
    <xf numFmtId="0" fontId="3" fillId="0" borderId="6" xfId="15" applyBorder="1"/>
    <xf numFmtId="0" fontId="3" fillId="0" borderId="6" xfId="15" applyBorder="1" applyAlignment="1">
      <alignment horizontal="center"/>
    </xf>
    <xf numFmtId="4" fontId="3" fillId="0" borderId="22" xfId="2" applyNumberFormat="1" applyBorder="1" applyAlignment="1">
      <alignment horizontal="center"/>
    </xf>
    <xf numFmtId="164" fontId="3" fillId="0" borderId="22" xfId="2" applyBorder="1" applyAlignment="1">
      <alignment horizontal="center"/>
    </xf>
    <xf numFmtId="164" fontId="3" fillId="0" borderId="22" xfId="2" applyBorder="1"/>
    <xf numFmtId="164" fontId="3" fillId="0" borderId="6" xfId="2" applyBorder="1"/>
    <xf numFmtId="0" fontId="3" fillId="0" borderId="0" xfId="15"/>
    <xf numFmtId="0" fontId="3" fillId="0" borderId="6" xfId="29" applyBorder="1" applyAlignment="1">
      <alignment horizontal="left"/>
    </xf>
    <xf numFmtId="164" fontId="24" fillId="0" borderId="15" xfId="2" applyFont="1" applyBorder="1"/>
    <xf numFmtId="0" fontId="28" fillId="0" borderId="6" xfId="29" applyFont="1" applyBorder="1" applyAlignment="1">
      <alignment horizontal="left"/>
    </xf>
    <xf numFmtId="0" fontId="24" fillId="0" borderId="6" xfId="29" applyFont="1" applyBorder="1"/>
    <xf numFmtId="4" fontId="3" fillId="0" borderId="6" xfId="2" applyNumberFormat="1" applyBorder="1" applyAlignment="1">
      <alignment horizontal="center"/>
    </xf>
    <xf numFmtId="4" fontId="24" fillId="0" borderId="6" xfId="29" applyNumberFormat="1" applyFont="1" applyBorder="1" applyAlignment="1">
      <alignment horizontal="right"/>
    </xf>
    <xf numFmtId="164" fontId="3" fillId="0" borderId="22" xfId="16" applyBorder="1" applyAlignment="1">
      <alignment horizontal="center"/>
    </xf>
    <xf numFmtId="0" fontId="24" fillId="0" borderId="6" xfId="29" applyFont="1" applyBorder="1" applyAlignment="1">
      <alignment horizontal="center"/>
    </xf>
    <xf numFmtId="4" fontId="24" fillId="0" borderId="6" xfId="29" applyNumberFormat="1" applyFont="1" applyBorder="1" applyAlignment="1">
      <alignment horizontal="center"/>
    </xf>
    <xf numFmtId="2" fontId="24" fillId="0" borderId="6" xfId="2" applyNumberFormat="1" applyFont="1" applyBorder="1" applyAlignment="1">
      <alignment horizontal="center"/>
    </xf>
    <xf numFmtId="0" fontId="24" fillId="0" borderId="0" xfId="29" applyFont="1"/>
    <xf numFmtId="2" fontId="3" fillId="0" borderId="6" xfId="2" applyNumberFormat="1" applyBorder="1" applyAlignment="1">
      <alignment horizontal="center"/>
    </xf>
    <xf numFmtId="2" fontId="3" fillId="0" borderId="6" xfId="2" applyNumberFormat="1" applyBorder="1"/>
    <xf numFmtId="4" fontId="3" fillId="0" borderId="6" xfId="2" applyNumberFormat="1" applyBorder="1"/>
    <xf numFmtId="2" fontId="3" fillId="0" borderId="6" xfId="29" applyNumberFormat="1" applyBorder="1" applyAlignment="1">
      <alignment horizontal="center"/>
    </xf>
    <xf numFmtId="0" fontId="3" fillId="0" borderId="28" xfId="29" applyBorder="1" applyAlignment="1">
      <alignment horizontal="center"/>
    </xf>
    <xf numFmtId="0" fontId="24" fillId="0" borderId="28" xfId="29" applyFont="1" applyBorder="1" applyAlignment="1">
      <alignment horizontal="right"/>
    </xf>
    <xf numFmtId="0" fontId="24" fillId="0" borderId="28" xfId="29" applyFont="1" applyBorder="1" applyAlignment="1">
      <alignment horizontal="center"/>
    </xf>
    <xf numFmtId="4" fontId="24" fillId="0" borderId="28" xfId="2" applyNumberFormat="1" applyFont="1" applyBorder="1" applyAlignment="1">
      <alignment horizontal="center"/>
    </xf>
    <xf numFmtId="164" fontId="24" fillId="0" borderId="28" xfId="2" applyFont="1" applyBorder="1"/>
    <xf numFmtId="4" fontId="24" fillId="0" borderId="28" xfId="29" applyNumberFormat="1" applyFont="1" applyBorder="1"/>
    <xf numFmtId="0" fontId="24" fillId="0" borderId="0" xfId="29" applyFont="1" applyAlignment="1">
      <alignment horizontal="right"/>
    </xf>
    <xf numFmtId="164" fontId="24" fillId="0" borderId="0" xfId="2" applyFont="1" applyAlignment="1">
      <alignment horizontal="center"/>
    </xf>
    <xf numFmtId="164" fontId="24" fillId="0" borderId="0" xfId="2" applyFont="1"/>
    <xf numFmtId="4" fontId="24" fillId="0" borderId="0" xfId="29" applyNumberFormat="1" applyFont="1"/>
    <xf numFmtId="4" fontId="3" fillId="0" borderId="0" xfId="16" applyNumberFormat="1" applyAlignment="1">
      <alignment horizontal="center"/>
    </xf>
    <xf numFmtId="4" fontId="3" fillId="0" borderId="0" xfId="29" applyNumberFormat="1" applyAlignment="1">
      <alignment horizontal="right"/>
    </xf>
    <xf numFmtId="0" fontId="3" fillId="0" borderId="26" xfId="29" applyBorder="1" applyAlignment="1">
      <alignment horizontal="center"/>
    </xf>
    <xf numFmtId="4" fontId="3" fillId="0" borderId="6" xfId="16" applyNumberFormat="1" applyBorder="1" applyAlignment="1">
      <alignment horizontal="center"/>
    </xf>
    <xf numFmtId="4" fontId="3" fillId="0" borderId="6" xfId="16" applyNumberFormat="1" applyBorder="1" applyAlignment="1">
      <alignment horizontal="right"/>
    </xf>
    <xf numFmtId="43" fontId="3" fillId="0" borderId="22" xfId="29" applyNumberFormat="1" applyBorder="1"/>
    <xf numFmtId="164" fontId="3" fillId="0" borderId="22" xfId="16" applyBorder="1"/>
    <xf numFmtId="164" fontId="3" fillId="0" borderId="6" xfId="2" applyBorder="1" applyAlignment="1">
      <alignment horizontal="center"/>
    </xf>
    <xf numFmtId="164" fontId="3" fillId="0" borderId="0" xfId="2"/>
    <xf numFmtId="4" fontId="3" fillId="0" borderId="0" xfId="2" applyNumberFormat="1"/>
    <xf numFmtId="0" fontId="3" fillId="0" borderId="27" xfId="29" applyBorder="1"/>
    <xf numFmtId="0" fontId="3" fillId="0" borderId="30" xfId="29" applyBorder="1"/>
    <xf numFmtId="4" fontId="3" fillId="0" borderId="30" xfId="29" applyNumberFormat="1" applyBorder="1"/>
    <xf numFmtId="164" fontId="3" fillId="0" borderId="30" xfId="2" applyBorder="1"/>
    <xf numFmtId="164" fontId="3" fillId="0" borderId="32" xfId="2" applyBorder="1"/>
    <xf numFmtId="0" fontId="3" fillId="0" borderId="35" xfId="29" applyBorder="1"/>
    <xf numFmtId="0" fontId="3" fillId="0" borderId="22" xfId="29" applyBorder="1" applyAlignment="1">
      <alignment horizontal="left"/>
    </xf>
    <xf numFmtId="0" fontId="24" fillId="0" borderId="22" xfId="29" applyFont="1" applyBorder="1" applyAlignment="1">
      <alignment horizontal="left"/>
    </xf>
    <xf numFmtId="4" fontId="24" fillId="0" borderId="35" xfId="29" applyNumberFormat="1" applyFont="1" applyBorder="1" applyAlignment="1">
      <alignment horizontal="left"/>
    </xf>
    <xf numFmtId="0" fontId="3" fillId="0" borderId="32" xfId="29" applyBorder="1"/>
    <xf numFmtId="0" fontId="24" fillId="0" borderId="22" xfId="29" applyFont="1" applyBorder="1"/>
    <xf numFmtId="164" fontId="3" fillId="0" borderId="35" xfId="2" applyBorder="1"/>
    <xf numFmtId="49" fontId="24" fillId="0" borderId="22" xfId="29" applyNumberFormat="1" applyFont="1" applyBorder="1"/>
    <xf numFmtId="164" fontId="3" fillId="0" borderId="0" xfId="2" applyAlignment="1">
      <alignment horizontal="center"/>
    </xf>
    <xf numFmtId="164" fontId="24" fillId="0" borderId="35" xfId="2" applyFont="1" applyBorder="1" applyAlignment="1">
      <alignment horizontal="center"/>
    </xf>
    <xf numFmtId="168" fontId="3" fillId="0" borderId="22" xfId="29" applyNumberFormat="1" applyBorder="1" applyAlignment="1">
      <alignment horizontal="center"/>
    </xf>
    <xf numFmtId="168" fontId="3" fillId="0" borderId="33" xfId="29" applyNumberFormat="1" applyBorder="1" applyAlignment="1">
      <alignment horizontal="center"/>
    </xf>
    <xf numFmtId="0" fontId="3" fillId="0" borderId="33" xfId="29" applyBorder="1"/>
    <xf numFmtId="0" fontId="3" fillId="0" borderId="31" xfId="29" applyBorder="1" applyAlignment="1">
      <alignment horizontal="center"/>
    </xf>
    <xf numFmtId="164" fontId="3" fillId="0" borderId="31" xfId="2" applyBorder="1" applyAlignment="1">
      <alignment horizontal="center"/>
    </xf>
    <xf numFmtId="164" fontId="3" fillId="0" borderId="34" xfId="2" applyBorder="1" applyAlignment="1">
      <alignment horizontal="center"/>
    </xf>
    <xf numFmtId="164" fontId="3" fillId="0" borderId="35" xfId="2" applyBorder="1" applyAlignment="1">
      <alignment horizontal="center"/>
    </xf>
    <xf numFmtId="4" fontId="24" fillId="0" borderId="22" xfId="29" applyNumberFormat="1" applyFont="1" applyBorder="1" applyAlignment="1">
      <alignment horizontal="left"/>
    </xf>
    <xf numFmtId="164" fontId="24" fillId="0" borderId="34" xfId="2" applyFont="1" applyBorder="1" applyAlignment="1">
      <alignment horizontal="center"/>
    </xf>
    <xf numFmtId="4" fontId="24" fillId="0" borderId="34" xfId="2" applyNumberFormat="1" applyFont="1" applyBorder="1" applyAlignment="1">
      <alignment horizontal="center"/>
    </xf>
    <xf numFmtId="168" fontId="3" fillId="0" borderId="0" xfId="29" applyNumberFormat="1" applyAlignment="1">
      <alignment horizontal="center"/>
    </xf>
    <xf numFmtId="164" fontId="3" fillId="0" borderId="0" xfId="17"/>
    <xf numFmtId="4" fontId="3" fillId="0" borderId="0" xfId="17" applyNumberFormat="1"/>
    <xf numFmtId="4" fontId="3" fillId="0" borderId="0" xfId="2" applyNumberFormat="1" applyAlignment="1">
      <alignment horizontal="center"/>
    </xf>
    <xf numFmtId="0" fontId="3" fillId="0" borderId="0" xfId="4"/>
    <xf numFmtId="0" fontId="3" fillId="0" borderId="0" xfId="4" applyAlignment="1">
      <alignment horizontal="center"/>
    </xf>
    <xf numFmtId="4" fontId="3" fillId="0" borderId="0" xfId="4" applyNumberFormat="1" applyAlignment="1">
      <alignment horizontal="center"/>
    </xf>
    <xf numFmtId="4" fontId="3" fillId="0" borderId="0" xfId="16" applyNumberFormat="1" applyAlignment="1">
      <alignment horizontal="right"/>
    </xf>
    <xf numFmtId="4" fontId="24" fillId="0" borderId="0" xfId="2" applyNumberFormat="1" applyFont="1" applyAlignment="1">
      <alignment horizontal="center"/>
    </xf>
    <xf numFmtId="0" fontId="24" fillId="0" borderId="0" xfId="4" applyFont="1" applyAlignment="1">
      <alignment horizontal="right"/>
    </xf>
    <xf numFmtId="166" fontId="11" fillId="2" borderId="6" xfId="4" applyNumberFormat="1" applyFont="1" applyFill="1" applyBorder="1"/>
    <xf numFmtId="0" fontId="30" fillId="0" borderId="6" xfId="4" applyFont="1" applyBorder="1" applyAlignment="1">
      <alignment horizontal="center" vertical="top"/>
    </xf>
    <xf numFmtId="164" fontId="31" fillId="0" borderId="6" xfId="2" applyFont="1" applyBorder="1" applyAlignment="1" applyProtection="1">
      <alignment horizontal="center" vertical="center"/>
      <protection locked="0"/>
    </xf>
    <xf numFmtId="0" fontId="31" fillId="0" borderId="0" xfId="4" applyFont="1"/>
    <xf numFmtId="0" fontId="31" fillId="0" borderId="6" xfId="4" applyFont="1" applyBorder="1" applyAlignment="1">
      <alignment horizontal="center"/>
    </xf>
    <xf numFmtId="0" fontId="31" fillId="0" borderId="22" xfId="4" applyFont="1" applyBorder="1" applyAlignment="1">
      <alignment horizontal="center"/>
    </xf>
    <xf numFmtId="0" fontId="31" fillId="0" borderId="35" xfId="4" applyFont="1" applyBorder="1" applyAlignment="1">
      <alignment horizontal="center"/>
    </xf>
    <xf numFmtId="0" fontId="32" fillId="0" borderId="6" xfId="4" applyFont="1" applyBorder="1" applyAlignment="1">
      <alignment horizontal="left" vertical="top" wrapText="1"/>
    </xf>
    <xf numFmtId="0" fontId="32" fillId="0" borderId="22" xfId="4" applyFont="1" applyBorder="1" applyAlignment="1">
      <alignment horizontal="left" vertical="top" wrapText="1"/>
    </xf>
    <xf numFmtId="0" fontId="32" fillId="0" borderId="35" xfId="4" applyFont="1" applyBorder="1" applyAlignment="1">
      <alignment horizontal="left" vertical="top" wrapText="1"/>
    </xf>
    <xf numFmtId="0" fontId="33" fillId="0" borderId="6" xfId="4" applyFont="1" applyBorder="1"/>
    <xf numFmtId="0" fontId="33" fillId="0" borderId="22" xfId="4" applyFont="1" applyBorder="1"/>
    <xf numFmtId="0" fontId="33" fillId="0" borderId="35" xfId="4" applyFont="1" applyBorder="1"/>
    <xf numFmtId="0" fontId="31" fillId="0" borderId="6" xfId="4" applyFont="1" applyBorder="1" applyAlignment="1">
      <alignment horizontal="justify" wrapText="1"/>
    </xf>
    <xf numFmtId="0" fontId="31" fillId="0" borderId="22" xfId="4" applyFont="1" applyBorder="1" applyAlignment="1">
      <alignment horizontal="justify" wrapText="1"/>
    </xf>
    <xf numFmtId="0" fontId="31" fillId="0" borderId="35" xfId="4" applyFont="1" applyBorder="1" applyAlignment="1">
      <alignment horizontal="justify" wrapText="1"/>
    </xf>
    <xf numFmtId="0" fontId="31" fillId="0" borderId="6" xfId="4" applyFont="1" applyBorder="1"/>
    <xf numFmtId="0" fontId="31" fillId="0" borderId="22" xfId="4" applyFont="1" applyBorder="1"/>
    <xf numFmtId="0" fontId="31" fillId="0" borderId="35" xfId="4" applyFont="1" applyBorder="1"/>
    <xf numFmtId="0" fontId="31" fillId="0" borderId="6" xfId="4" applyFont="1" applyBorder="1" applyAlignment="1">
      <alignment horizontal="justify" vertical="justify" wrapText="1"/>
    </xf>
    <xf numFmtId="0" fontId="31" fillId="0" borderId="22" xfId="4" applyFont="1" applyBorder="1" applyAlignment="1">
      <alignment horizontal="justify" vertical="justify" wrapText="1"/>
    </xf>
    <xf numFmtId="0" fontId="31" fillId="0" borderId="35" xfId="4" applyFont="1" applyBorder="1" applyAlignment="1">
      <alignment horizontal="justify" vertical="justify" wrapText="1"/>
    </xf>
    <xf numFmtId="0" fontId="34" fillId="0" borderId="6" xfId="4" applyFont="1" applyBorder="1" applyAlignment="1">
      <alignment horizontal="left" vertical="top" wrapText="1"/>
    </xf>
    <xf numFmtId="0" fontId="34" fillId="0" borderId="22" xfId="4" applyFont="1" applyBorder="1" applyAlignment="1">
      <alignment horizontal="left" vertical="top" wrapText="1"/>
    </xf>
    <xf numFmtId="0" fontId="34" fillId="0" borderId="35" xfId="4" applyFont="1" applyBorder="1" applyAlignment="1">
      <alignment horizontal="left" vertical="top" wrapText="1"/>
    </xf>
    <xf numFmtId="0" fontId="35" fillId="0" borderId="6" xfId="4" applyFont="1" applyBorder="1" applyAlignment="1">
      <alignment horizontal="left" vertical="top" wrapText="1"/>
    </xf>
    <xf numFmtId="0" fontId="35" fillId="0" borderId="22" xfId="4" applyFont="1" applyBorder="1" applyAlignment="1">
      <alignment horizontal="left" vertical="top" wrapText="1"/>
    </xf>
    <xf numFmtId="0" fontId="35" fillId="0" borderId="35" xfId="4" applyFont="1" applyBorder="1" applyAlignment="1">
      <alignment horizontal="left" vertical="top" wrapText="1"/>
    </xf>
    <xf numFmtId="164" fontId="30" fillId="0" borderId="6" xfId="2" applyFont="1" applyBorder="1" applyAlignment="1">
      <alignment horizontal="center"/>
    </xf>
    <xf numFmtId="0" fontId="31" fillId="0" borderId="6" xfId="4" applyFont="1" applyBorder="1" applyAlignment="1">
      <alignment horizontal="left"/>
    </xf>
    <xf numFmtId="0" fontId="31" fillId="0" borderId="22" xfId="4" applyFont="1" applyBorder="1" applyAlignment="1">
      <alignment horizontal="left"/>
    </xf>
    <xf numFmtId="0" fontId="31" fillId="0" borderId="35" xfId="4" applyFont="1" applyBorder="1" applyAlignment="1">
      <alignment horizontal="left"/>
    </xf>
    <xf numFmtId="0" fontId="31" fillId="0" borderId="6" xfId="32" applyFont="1" applyBorder="1" applyAlignment="1">
      <alignment wrapText="1"/>
    </xf>
    <xf numFmtId="0" fontId="31" fillId="0" borderId="22" xfId="32" applyFont="1" applyBorder="1" applyAlignment="1">
      <alignment wrapText="1"/>
    </xf>
    <xf numFmtId="0" fontId="31" fillId="0" borderId="35" xfId="32" applyFont="1" applyBorder="1" applyAlignment="1">
      <alignment wrapText="1"/>
    </xf>
    <xf numFmtId="0" fontId="31" fillId="0" borderId="0" xfId="4" applyFont="1" applyAlignment="1">
      <alignment vertical="center"/>
    </xf>
    <xf numFmtId="0" fontId="30" fillId="0" borderId="39" xfId="4" applyFont="1" applyBorder="1" applyAlignment="1">
      <alignment horizontal="center" vertical="top"/>
    </xf>
    <xf numFmtId="164" fontId="31" fillId="0" borderId="39" xfId="2" applyFont="1" applyBorder="1" applyAlignment="1" applyProtection="1">
      <alignment horizontal="center" vertical="center"/>
      <protection locked="0"/>
    </xf>
    <xf numFmtId="0" fontId="31" fillId="0" borderId="6" xfId="4" applyFont="1" applyBorder="1" applyAlignment="1">
      <alignment horizontal="justify" vertical="top" wrapText="1"/>
    </xf>
    <xf numFmtId="0" fontId="31" fillId="0" borderId="22" xfId="4" applyFont="1" applyBorder="1" applyAlignment="1">
      <alignment horizontal="justify" vertical="top" wrapText="1"/>
    </xf>
    <xf numFmtId="0" fontId="31" fillId="0" borderId="35" xfId="4" applyFont="1" applyBorder="1" applyAlignment="1">
      <alignment horizontal="justify" vertical="top" wrapText="1"/>
    </xf>
    <xf numFmtId="0" fontId="31" fillId="0" borderId="39" xfId="4" applyFont="1" applyBorder="1"/>
    <xf numFmtId="0" fontId="31" fillId="0" borderId="40" xfId="4" applyFont="1" applyBorder="1"/>
    <xf numFmtId="0" fontId="31" fillId="0" borderId="41" xfId="4" applyFont="1" applyBorder="1"/>
    <xf numFmtId="0" fontId="30" fillId="0" borderId="0" xfId="4" applyFont="1" applyAlignment="1">
      <alignment horizontal="center" vertical="top"/>
    </xf>
    <xf numFmtId="164" fontId="31" fillId="0" borderId="0" xfId="2" applyFont="1" applyAlignment="1">
      <alignment horizontal="center" vertical="center"/>
    </xf>
    <xf numFmtId="0" fontId="15" fillId="0" borderId="6" xfId="4" applyFont="1" applyBorder="1" applyAlignment="1">
      <alignment horizontal="center" vertical="top"/>
    </xf>
    <xf numFmtId="0" fontId="11" fillId="0" borderId="6" xfId="4" applyFont="1" applyBorder="1" applyAlignment="1">
      <alignment horizontal="justify" wrapText="1"/>
    </xf>
    <xf numFmtId="0" fontId="11" fillId="0" borderId="22" xfId="4" applyFont="1" applyBorder="1" applyAlignment="1">
      <alignment horizontal="justify" wrapText="1"/>
    </xf>
    <xf numFmtId="0" fontId="11" fillId="0" borderId="35" xfId="4" applyFont="1" applyBorder="1" applyAlignment="1">
      <alignment horizontal="justify" wrapText="1"/>
    </xf>
    <xf numFmtId="164" fontId="11" fillId="0" borderId="6" xfId="2" applyFont="1" applyBorder="1" applyAlignment="1" applyProtection="1">
      <alignment horizontal="center" vertical="center"/>
      <protection locked="0"/>
    </xf>
    <xf numFmtId="0" fontId="15" fillId="0" borderId="36" xfId="4" applyFont="1" applyBorder="1" applyAlignment="1">
      <alignment horizontal="center" vertical="top"/>
    </xf>
    <xf numFmtId="0" fontId="15" fillId="0" borderId="36" xfId="4" applyFont="1" applyBorder="1" applyAlignment="1">
      <alignment horizontal="center" vertical="center"/>
    </xf>
    <xf numFmtId="0" fontId="15" fillId="0" borderId="37" xfId="4" applyFont="1" applyBorder="1" applyAlignment="1">
      <alignment horizontal="center" vertical="center"/>
    </xf>
    <xf numFmtId="0" fontId="15" fillId="0" borderId="38" xfId="4" applyFont="1" applyBorder="1" applyAlignment="1">
      <alignment horizontal="center" vertical="center"/>
    </xf>
    <xf numFmtId="164" fontId="15" fillId="0" borderId="36" xfId="2" applyFont="1" applyBorder="1" applyAlignment="1">
      <alignment horizontal="center" vertical="center"/>
    </xf>
    <xf numFmtId="0" fontId="15" fillId="0" borderId="0" xfId="4" applyFont="1" applyAlignment="1">
      <alignment horizontal="center" vertical="center"/>
    </xf>
    <xf numFmtId="0" fontId="15" fillId="0" borderId="6" xfId="4" applyFont="1" applyBorder="1" applyAlignment="1">
      <alignment horizontal="center"/>
    </xf>
    <xf numFmtId="0" fontId="15" fillId="0" borderId="22" xfId="4" applyFont="1" applyBorder="1" applyAlignment="1">
      <alignment horizontal="center"/>
    </xf>
    <xf numFmtId="0" fontId="15" fillId="0" borderId="35" xfId="4" applyFont="1" applyBorder="1" applyAlignment="1">
      <alignment horizontal="center"/>
    </xf>
    <xf numFmtId="0" fontId="15" fillId="0" borderId="6" xfId="30" applyFont="1" applyBorder="1" applyAlignment="1">
      <alignment horizontal="center" vertical="center" wrapText="1"/>
    </xf>
    <xf numFmtId="0" fontId="15" fillId="0" borderId="22" xfId="30" applyFont="1" applyBorder="1" applyAlignment="1">
      <alignment horizontal="center" vertical="center" wrapText="1"/>
    </xf>
    <xf numFmtId="0" fontId="15" fillId="0" borderId="35" xfId="30" applyFont="1" applyBorder="1" applyAlignment="1">
      <alignment horizontal="center" vertical="center" wrapText="1"/>
    </xf>
    <xf numFmtId="0" fontId="17" fillId="0" borderId="6" xfId="4" applyFont="1" applyBorder="1" applyAlignment="1">
      <alignment horizontal="left" vertical="top" wrapText="1"/>
    </xf>
    <xf numFmtId="0" fontId="17" fillId="0" borderId="22" xfId="4" applyFont="1" applyBorder="1" applyAlignment="1">
      <alignment horizontal="left" vertical="top" wrapText="1"/>
    </xf>
    <xf numFmtId="0" fontId="17" fillId="0" borderId="35" xfId="4" applyFont="1" applyBorder="1" applyAlignment="1">
      <alignment horizontal="left" vertical="top" wrapText="1"/>
    </xf>
    <xf numFmtId="0" fontId="11" fillId="0" borderId="6" xfId="4" applyFont="1" applyBorder="1" applyAlignment="1">
      <alignment horizontal="left" vertical="center" wrapText="1"/>
    </xf>
    <xf numFmtId="0" fontId="11" fillId="0" borderId="22" xfId="4" applyFont="1" applyBorder="1" applyAlignment="1">
      <alignment horizontal="left" vertical="center" wrapText="1"/>
    </xf>
    <xf numFmtId="0" fontId="11" fillId="0" borderId="35" xfId="4" applyFont="1" applyBorder="1" applyAlignment="1">
      <alignment horizontal="left" vertical="center" wrapText="1"/>
    </xf>
    <xf numFmtId="0" fontId="36" fillId="0" borderId="6" xfId="4" applyFont="1" applyBorder="1"/>
    <xf numFmtId="0" fontId="36" fillId="0" borderId="22" xfId="4" applyFont="1" applyBorder="1"/>
    <xf numFmtId="0" fontId="36" fillId="0" borderId="35" xfId="4" applyFont="1" applyBorder="1"/>
    <xf numFmtId="0" fontId="11" fillId="0" borderId="6" xfId="4" applyFont="1" applyBorder="1" applyAlignment="1">
      <alignment horizontal="justify"/>
    </xf>
    <xf numFmtId="0" fontId="11" fillId="0" borderId="22" xfId="4" applyFont="1" applyBorder="1" applyAlignment="1">
      <alignment horizontal="justify"/>
    </xf>
    <xf numFmtId="0" fontId="11" fillId="0" borderId="35" xfId="4" applyFont="1" applyBorder="1" applyAlignment="1">
      <alignment horizontal="justify"/>
    </xf>
    <xf numFmtId="0" fontId="15" fillId="0" borderId="6" xfId="4" applyFont="1" applyBorder="1" applyAlignment="1">
      <alignment horizontal="justify" wrapText="1"/>
    </xf>
    <xf numFmtId="0" fontId="15" fillId="0" borderId="22" xfId="4" applyFont="1" applyBorder="1" applyAlignment="1">
      <alignment horizontal="justify" wrapText="1"/>
    </xf>
    <xf numFmtId="0" fontId="15" fillId="0" borderId="35" xfId="4" applyFont="1" applyBorder="1" applyAlignment="1">
      <alignment horizontal="justify" wrapText="1"/>
    </xf>
    <xf numFmtId="0" fontId="11" fillId="0" borderId="6" xfId="4" applyFont="1" applyBorder="1" applyAlignment="1">
      <alignment vertical="top" wrapText="1"/>
    </xf>
    <xf numFmtId="0" fontId="11" fillId="0" borderId="22" xfId="4" applyFont="1" applyBorder="1" applyAlignment="1">
      <alignment vertical="top" wrapText="1"/>
    </xf>
    <xf numFmtId="0" fontId="11" fillId="0" borderId="35" xfId="4" applyFont="1" applyBorder="1" applyAlignment="1">
      <alignment vertical="top" wrapText="1"/>
    </xf>
    <xf numFmtId="0" fontId="15" fillId="0" borderId="36" xfId="4" applyFont="1" applyBorder="1" applyAlignment="1">
      <alignment horizontal="right" vertical="center"/>
    </xf>
    <xf numFmtId="0" fontId="15" fillId="0" borderId="37" xfId="4" applyFont="1" applyBorder="1" applyAlignment="1">
      <alignment horizontal="right" vertical="center"/>
    </xf>
    <xf numFmtId="0" fontId="15" fillId="0" borderId="38" xfId="4" applyFont="1" applyBorder="1" applyAlignment="1">
      <alignment horizontal="right" vertical="center"/>
    </xf>
    <xf numFmtId="164" fontId="11" fillId="0" borderId="36" xfId="2" applyFont="1" applyBorder="1" applyAlignment="1" applyProtection="1">
      <alignment horizontal="center" vertical="center"/>
      <protection locked="0"/>
    </xf>
    <xf numFmtId="0" fontId="11" fillId="0" borderId="6" xfId="4" applyFont="1" applyBorder="1"/>
    <xf numFmtId="0" fontId="11" fillId="0" borderId="22" xfId="4" applyFont="1" applyBorder="1"/>
    <xf numFmtId="0" fontId="11" fillId="0" borderId="35" xfId="4" applyFont="1" applyBorder="1"/>
    <xf numFmtId="0" fontId="11" fillId="0" borderId="6" xfId="4" applyFont="1" applyBorder="1" applyAlignment="1">
      <alignment horizontal="justify" vertical="center" wrapText="1"/>
    </xf>
    <xf numFmtId="0" fontId="11" fillId="0" borderId="6" xfId="4" applyFont="1" applyBorder="1" applyAlignment="1">
      <alignment horizontal="justify" vertical="justify" wrapText="1"/>
    </xf>
    <xf numFmtId="0" fontId="11" fillId="0" borderId="22" xfId="4" applyFont="1" applyBorder="1" applyAlignment="1">
      <alignment horizontal="justify" vertical="justify" wrapText="1"/>
    </xf>
    <xf numFmtId="0" fontId="11" fillId="0" borderId="35" xfId="4" applyFont="1" applyBorder="1" applyAlignment="1">
      <alignment horizontal="justify" vertical="justify" wrapText="1"/>
    </xf>
    <xf numFmtId="0" fontId="38" fillId="0" borderId="6" xfId="4" applyFont="1" applyBorder="1" applyAlignment="1">
      <alignment horizontal="left" vertical="top" wrapText="1"/>
    </xf>
    <xf numFmtId="0" fontId="38" fillId="0" borderId="22" xfId="4" applyFont="1" applyBorder="1" applyAlignment="1">
      <alignment horizontal="left" vertical="top" wrapText="1"/>
    </xf>
    <xf numFmtId="0" fontId="38" fillId="0" borderId="35" xfId="4" applyFont="1" applyBorder="1" applyAlignment="1">
      <alignment horizontal="left" vertical="top" wrapText="1"/>
    </xf>
    <xf numFmtId="0" fontId="39" fillId="0" borderId="6" xfId="4" applyFont="1" applyBorder="1" applyAlignment="1">
      <alignment horizontal="left" vertical="top" wrapText="1"/>
    </xf>
    <xf numFmtId="0" fontId="39" fillId="0" borderId="22" xfId="4" applyFont="1" applyBorder="1" applyAlignment="1">
      <alignment horizontal="left" vertical="top" wrapText="1"/>
    </xf>
    <xf numFmtId="0" fontId="39" fillId="0" borderId="35" xfId="4" applyFont="1" applyBorder="1" applyAlignment="1">
      <alignment horizontal="left" vertical="top" wrapText="1"/>
    </xf>
    <xf numFmtId="0" fontId="11" fillId="0" borderId="6" xfId="4" applyFont="1" applyBorder="1" applyAlignment="1">
      <alignment horizontal="left" vertical="top" wrapText="1"/>
    </xf>
    <xf numFmtId="0" fontId="11" fillId="0" borderId="22" xfId="4" applyFont="1" applyBorder="1" applyAlignment="1">
      <alignment horizontal="left" vertical="top" wrapText="1"/>
    </xf>
    <xf numFmtId="0" fontId="11" fillId="0" borderId="35" xfId="4" applyFont="1" applyBorder="1" applyAlignment="1">
      <alignment horizontal="left" vertical="top" wrapText="1"/>
    </xf>
    <xf numFmtId="164" fontId="15" fillId="0" borderId="6" xfId="2" applyFont="1" applyBorder="1" applyAlignment="1">
      <alignment horizontal="center"/>
    </xf>
    <xf numFmtId="0" fontId="11" fillId="0" borderId="6" xfId="4" applyFont="1" applyBorder="1" applyAlignment="1">
      <alignment horizontal="left"/>
    </xf>
    <xf numFmtId="0" fontId="11" fillId="0" borderId="22" xfId="4" applyFont="1" applyBorder="1" applyAlignment="1">
      <alignment horizontal="left"/>
    </xf>
    <xf numFmtId="0" fontId="11" fillId="0" borderId="35" xfId="4" applyFont="1" applyBorder="1" applyAlignment="1">
      <alignment horizontal="left"/>
    </xf>
    <xf numFmtId="0" fontId="38" fillId="0" borderId="6" xfId="4" applyFont="1" applyBorder="1" applyAlignment="1">
      <alignment horizontal="justify" wrapText="1"/>
    </xf>
    <xf numFmtId="0" fontId="38" fillId="0" borderId="22" xfId="4" applyFont="1" applyBorder="1" applyAlignment="1">
      <alignment horizontal="justify" wrapText="1"/>
    </xf>
    <xf numFmtId="0" fontId="38" fillId="0" borderId="35" xfId="4" applyFont="1" applyBorder="1" applyAlignment="1">
      <alignment horizontal="justify" wrapText="1"/>
    </xf>
    <xf numFmtId="0" fontId="11" fillId="0" borderId="0" xfId="4" applyFont="1" applyAlignment="1">
      <alignment vertical="center"/>
    </xf>
    <xf numFmtId="0" fontId="11" fillId="0" borderId="6" xfId="4" applyFont="1" applyBorder="1" applyAlignment="1">
      <alignment horizontal="justify" vertical="top" wrapText="1"/>
    </xf>
    <xf numFmtId="0" fontId="11" fillId="0" borderId="22" xfId="4" applyFont="1" applyBorder="1" applyAlignment="1">
      <alignment horizontal="justify" vertical="top" wrapText="1"/>
    </xf>
    <xf numFmtId="0" fontId="11" fillId="0" borderId="35" xfId="4" applyFont="1" applyBorder="1" applyAlignment="1">
      <alignment horizontal="justify" vertical="top" wrapText="1"/>
    </xf>
    <xf numFmtId="0" fontId="36" fillId="0" borderId="6" xfId="4" applyFont="1" applyBorder="1" applyAlignment="1">
      <alignment horizontal="justify" vertical="top" wrapText="1"/>
    </xf>
    <xf numFmtId="0" fontId="36" fillId="0" borderId="22" xfId="4" applyFont="1" applyBorder="1" applyAlignment="1">
      <alignment horizontal="justify" vertical="top" wrapText="1"/>
    </xf>
    <xf numFmtId="0" fontId="36" fillId="0" borderId="35" xfId="4" applyFont="1" applyBorder="1" applyAlignment="1">
      <alignment horizontal="justify" vertical="top" wrapText="1"/>
    </xf>
    <xf numFmtId="0" fontId="11" fillId="0" borderId="22" xfId="4" applyFont="1" applyBorder="1" applyAlignment="1">
      <alignment horizontal="justify" vertical="center" wrapText="1"/>
    </xf>
    <xf numFmtId="0" fontId="11" fillId="0" borderId="35" xfId="4" applyFont="1" applyBorder="1" applyAlignment="1">
      <alignment horizontal="justify" vertical="center" wrapText="1"/>
    </xf>
    <xf numFmtId="0" fontId="17" fillId="0" borderId="6" xfId="4" applyFont="1" applyBorder="1" applyAlignment="1">
      <alignment horizontal="justify" wrapText="1"/>
    </xf>
    <xf numFmtId="0" fontId="17" fillId="0" borderId="22" xfId="4" applyFont="1" applyBorder="1" applyAlignment="1">
      <alignment horizontal="justify" wrapText="1"/>
    </xf>
    <xf numFmtId="0" fontId="17" fillId="0" borderId="35" xfId="4" applyFont="1" applyBorder="1" applyAlignment="1">
      <alignment horizontal="justify" wrapText="1"/>
    </xf>
    <xf numFmtId="0" fontId="36" fillId="0" borderId="6" xfId="4" applyFont="1" applyBorder="1" applyAlignment="1">
      <alignment horizontal="justify" wrapText="1"/>
    </xf>
    <xf numFmtId="0" fontId="36" fillId="0" borderId="22" xfId="4" applyFont="1" applyBorder="1" applyAlignment="1">
      <alignment horizontal="justify" wrapText="1"/>
    </xf>
    <xf numFmtId="0" fontId="36" fillId="0" borderId="35" xfId="4" applyFont="1" applyBorder="1" applyAlignment="1">
      <alignment horizontal="justify" wrapText="1"/>
    </xf>
    <xf numFmtId="0" fontId="11" fillId="0" borderId="6" xfId="4" applyFont="1" applyBorder="1" applyAlignment="1">
      <alignment horizontal="left" wrapText="1"/>
    </xf>
    <xf numFmtId="0" fontId="11" fillId="0" borderId="22" xfId="4" applyFont="1" applyBorder="1" applyAlignment="1">
      <alignment horizontal="left" wrapText="1"/>
    </xf>
    <xf numFmtId="0" fontId="11" fillId="0" borderId="35" xfId="4" applyFont="1" applyBorder="1" applyAlignment="1">
      <alignment horizontal="left" wrapText="1"/>
    </xf>
    <xf numFmtId="0" fontId="17" fillId="0" borderId="6" xfId="4" applyFont="1" applyBorder="1" applyAlignment="1">
      <alignment horizontal="center"/>
    </xf>
    <xf numFmtId="0" fontId="17" fillId="0" borderId="22" xfId="4" applyFont="1" applyBorder="1" applyAlignment="1">
      <alignment horizontal="center"/>
    </xf>
    <xf numFmtId="0" fontId="17" fillId="0" borderId="35" xfId="4" applyFont="1" applyBorder="1" applyAlignment="1">
      <alignment horizontal="center"/>
    </xf>
    <xf numFmtId="0" fontId="11" fillId="0" borderId="22" xfId="4" applyFont="1" applyBorder="1" applyAlignment="1">
      <alignment horizontal="center"/>
    </xf>
    <xf numFmtId="0" fontId="11" fillId="0" borderId="35" xfId="4" applyFont="1" applyBorder="1" applyAlignment="1">
      <alignment horizontal="center"/>
    </xf>
    <xf numFmtId="164" fontId="11" fillId="0" borderId="6" xfId="2" applyFont="1" applyBorder="1" applyAlignment="1" applyProtection="1">
      <alignment vertical="center"/>
      <protection locked="0"/>
    </xf>
    <xf numFmtId="0" fontId="15" fillId="0" borderId="28" xfId="4" applyFont="1" applyBorder="1" applyAlignment="1">
      <alignment horizontal="center" vertical="top"/>
    </xf>
    <xf numFmtId="0" fontId="11" fillId="0" borderId="28" xfId="4" applyFont="1" applyBorder="1" applyAlignment="1">
      <alignment horizontal="center"/>
    </xf>
    <xf numFmtId="0" fontId="11" fillId="0" borderId="33" xfId="4" applyFont="1" applyBorder="1" applyAlignment="1">
      <alignment horizontal="center"/>
    </xf>
    <xf numFmtId="0" fontId="11" fillId="0" borderId="34" xfId="4" applyFont="1" applyBorder="1" applyAlignment="1">
      <alignment horizontal="center"/>
    </xf>
    <xf numFmtId="164" fontId="11" fillId="0" borderId="11" xfId="2" applyFont="1" applyBorder="1" applyAlignment="1" applyProtection="1">
      <alignment horizontal="center" vertical="center"/>
      <protection locked="0"/>
    </xf>
    <xf numFmtId="0" fontId="11" fillId="0" borderId="0" xfId="4" applyFont="1" applyAlignment="1">
      <alignment horizontal="center" vertical="top"/>
    </xf>
    <xf numFmtId="0" fontId="11" fillId="0" borderId="0" xfId="0" applyFont="1"/>
    <xf numFmtId="0" fontId="15" fillId="0" borderId="6" xfId="4" applyFont="1" applyBorder="1" applyAlignment="1">
      <alignment horizontal="right" vertical="center"/>
    </xf>
    <xf numFmtId="0" fontId="15" fillId="0" borderId="22" xfId="4" applyFont="1" applyBorder="1" applyAlignment="1">
      <alignment horizontal="right" vertical="center"/>
    </xf>
    <xf numFmtId="0" fontId="15" fillId="0" borderId="35" xfId="4" applyFont="1" applyBorder="1" applyAlignment="1">
      <alignment horizontal="right" vertical="center"/>
    </xf>
    <xf numFmtId="0" fontId="11" fillId="0" borderId="6" xfId="4" applyFont="1" applyBorder="1" applyAlignment="1">
      <alignment horizontal="left" wrapText="1" indent="1"/>
    </xf>
    <xf numFmtId="0" fontId="15" fillId="0" borderId="6" xfId="4" applyFont="1" applyFill="1" applyBorder="1" applyAlignment="1">
      <alignment horizontal="center" vertical="top"/>
    </xf>
    <xf numFmtId="0" fontId="11" fillId="0" borderId="6" xfId="4" applyFont="1" applyFill="1" applyBorder="1" applyAlignment="1">
      <alignment horizontal="justify" wrapText="1"/>
    </xf>
    <xf numFmtId="0" fontId="11" fillId="0" borderId="22" xfId="4" applyFont="1" applyFill="1" applyBorder="1" applyAlignment="1">
      <alignment horizontal="justify" wrapText="1"/>
    </xf>
    <xf numFmtId="0" fontId="11" fillId="0" borderId="35" xfId="4" applyFont="1" applyFill="1" applyBorder="1" applyAlignment="1">
      <alignment horizontal="justify" wrapText="1"/>
    </xf>
    <xf numFmtId="164" fontId="11" fillId="0" borderId="6" xfId="2" applyFont="1" applyFill="1" applyBorder="1" applyAlignment="1" applyProtection="1">
      <alignment horizontal="center" vertical="center"/>
      <protection locked="0"/>
    </xf>
    <xf numFmtId="0" fontId="11" fillId="0" borderId="0" xfId="4" applyFont="1" applyFill="1"/>
    <xf numFmtId="0" fontId="30" fillId="0" borderId="6" xfId="4" applyFont="1" applyFill="1" applyBorder="1" applyAlignment="1">
      <alignment horizontal="center" vertical="top"/>
    </xf>
    <xf numFmtId="0" fontId="31" fillId="0" borderId="6" xfId="4" applyFont="1" applyFill="1" applyBorder="1" applyAlignment="1">
      <alignment horizontal="justify" wrapText="1"/>
    </xf>
    <xf numFmtId="0" fontId="31" fillId="0" borderId="22" xfId="4" applyFont="1" applyFill="1" applyBorder="1" applyAlignment="1">
      <alignment horizontal="justify" wrapText="1"/>
    </xf>
    <xf numFmtId="0" fontId="31" fillId="0" borderId="35" xfId="4" applyFont="1" applyFill="1" applyBorder="1" applyAlignment="1">
      <alignment horizontal="justify" wrapText="1"/>
    </xf>
    <xf numFmtId="164" fontId="31" fillId="0" borderId="6" xfId="2" applyFont="1" applyFill="1" applyBorder="1" applyAlignment="1" applyProtection="1">
      <alignment horizontal="center" vertical="center"/>
      <protection locked="0"/>
    </xf>
    <xf numFmtId="0" fontId="31" fillId="0" borderId="0" xfId="4" applyFont="1" applyFill="1"/>
    <xf numFmtId="0" fontId="36" fillId="0" borderId="6" xfId="4" applyFont="1" applyFill="1" applyBorder="1"/>
    <xf numFmtId="0" fontId="36" fillId="0" borderId="22" xfId="4" applyFont="1" applyFill="1" applyBorder="1"/>
    <xf numFmtId="0" fontId="36" fillId="0" borderId="35" xfId="4" applyFont="1" applyFill="1" applyBorder="1"/>
    <xf numFmtId="0" fontId="11" fillId="0" borderId="6" xfId="4" applyFont="1" applyFill="1" applyBorder="1" applyAlignment="1">
      <alignment horizontal="justify" vertical="top" wrapText="1"/>
    </xf>
    <xf numFmtId="0" fontId="11" fillId="0" borderId="22" xfId="4" applyFont="1" applyFill="1" applyBorder="1" applyAlignment="1">
      <alignment horizontal="justify" vertical="top" wrapText="1"/>
    </xf>
    <xf numFmtId="0" fontId="11" fillId="0" borderId="35" xfId="4" applyFont="1" applyFill="1" applyBorder="1" applyAlignment="1">
      <alignment horizontal="justify" vertical="top" wrapText="1"/>
    </xf>
    <xf numFmtId="0" fontId="11" fillId="0" borderId="6" xfId="4" applyFont="1" applyBorder="1" applyAlignment="1">
      <alignment wrapText="1"/>
    </xf>
    <xf numFmtId="0" fontId="17" fillId="0" borderId="6" xfId="4" applyFont="1" applyBorder="1" applyAlignment="1">
      <alignment vertical="top" wrapText="1"/>
    </xf>
    <xf numFmtId="0" fontId="38" fillId="0" borderId="18" xfId="4" applyFont="1" applyBorder="1" applyAlignment="1">
      <alignment horizontal="left"/>
    </xf>
    <xf numFmtId="0" fontId="40" fillId="0" borderId="6" xfId="29" applyFont="1" applyBorder="1" applyAlignment="1">
      <alignment horizontal="right"/>
    </xf>
    <xf numFmtId="4" fontId="41" fillId="0" borderId="33" xfId="29" applyNumberFormat="1" applyFont="1" applyBorder="1"/>
    <xf numFmtId="4" fontId="41" fillId="0" borderId="6" xfId="29" applyNumberFormat="1" applyFont="1" applyBorder="1"/>
    <xf numFmtId="0" fontId="42" fillId="0" borderId="33" xfId="29" applyFont="1" applyBorder="1"/>
    <xf numFmtId="0" fontId="19" fillId="0" borderId="0" xfId="29" applyFont="1" applyAlignment="1">
      <alignment horizontal="center"/>
    </xf>
    <xf numFmtId="0" fontId="20" fillId="0" borderId="0" xfId="29" applyFont="1" applyAlignment="1">
      <alignment horizontal="center"/>
    </xf>
    <xf numFmtId="0" fontId="24" fillId="0" borderId="0" xfId="29" applyFont="1" applyAlignment="1">
      <alignment horizontal="center"/>
    </xf>
    <xf numFmtId="0" fontId="6" fillId="0" borderId="0" xfId="0" applyFont="1" applyAlignment="1">
      <alignment horizontal="center"/>
    </xf>
  </cellXfs>
  <cellStyles count="33">
    <cellStyle name="Comma" xfId="1" builtinId="3"/>
    <cellStyle name="Comma 2" xfId="2"/>
    <cellStyle name="Comma 2 2" xfId="3"/>
    <cellStyle name="Comma 2 3" xfId="12"/>
    <cellStyle name="Comma 2 4" xfId="22"/>
    <cellStyle name="Comma 2 5" xfId="28"/>
    <cellStyle name="Comma 2 6" xfId="31"/>
    <cellStyle name="Comma 3" xfId="16"/>
    <cellStyle name="Comma 3 3" xfId="26"/>
    <cellStyle name="Comma 4" xfId="17"/>
    <cellStyle name="Comma 4 2" xfId="19"/>
    <cellStyle name="Comma 5" xfId="11"/>
    <cellStyle name="Comma 7" xfId="21"/>
    <cellStyle name="Comma 8" xfId="27"/>
    <cellStyle name="Normal" xfId="0" builtinId="0"/>
    <cellStyle name="Normal 10 2" xfId="29"/>
    <cellStyle name="Normal 13" xfId="25"/>
    <cellStyle name="Normal 2" xfId="4"/>
    <cellStyle name="Normal 2 2" xfId="20"/>
    <cellStyle name="Normal 2 2 2" xfId="5"/>
    <cellStyle name="Normal 2 3" xfId="6"/>
    <cellStyle name="Normal 2 4" xfId="7"/>
    <cellStyle name="Normal 2 5" xfId="10"/>
    <cellStyle name="Normal 2 6" xfId="30"/>
    <cellStyle name="Normal 3" xfId="15"/>
    <cellStyle name="Normal 3 2" xfId="14"/>
    <cellStyle name="Normal 3 2 2" xfId="24"/>
    <cellStyle name="Normal 3 3" xfId="18"/>
    <cellStyle name="Normal 4" xfId="13"/>
    <cellStyle name="Normal 4 3" xfId="23"/>
    <cellStyle name="Normal 5" xfId="8"/>
    <cellStyle name="Normal 6" xfId="9"/>
    <cellStyle name="Normal 6 2" xfId="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093"/>
  <sheetViews>
    <sheetView tabSelected="1" view="pageLayout" zoomScaleNormal="100" zoomScaleSheetLayoutView="100" workbookViewId="0">
      <selection activeCell="F7" sqref="F7"/>
    </sheetView>
  </sheetViews>
  <sheetFormatPr defaultColWidth="9.140625" defaultRowHeight="17.25"/>
  <cols>
    <col min="1" max="1" width="5" style="22" customWidth="1"/>
    <col min="2" max="2" width="52" style="29" customWidth="1"/>
    <col min="3" max="3" width="8" style="24" customWidth="1"/>
    <col min="4" max="4" width="7.5703125" style="22" customWidth="1"/>
    <col min="5" max="5" width="9.28515625" style="25" customWidth="1"/>
    <col min="6" max="6" width="15.85546875" style="26" customWidth="1"/>
    <col min="7" max="7" width="10.42578125" style="9" bestFit="1" customWidth="1"/>
    <col min="8" max="12" width="9.140625" style="9"/>
    <col min="13" max="13" width="11.5703125" style="9" bestFit="1" customWidth="1"/>
    <col min="14" max="16384" width="9.140625" style="9"/>
  </cols>
  <sheetData>
    <row r="1" spans="1:6">
      <c r="A1" s="10" t="s">
        <v>12</v>
      </c>
      <c r="B1" s="11" t="s">
        <v>13</v>
      </c>
      <c r="C1" s="12" t="s">
        <v>14</v>
      </c>
      <c r="D1" s="10" t="s">
        <v>0</v>
      </c>
      <c r="E1" s="13" t="s">
        <v>15</v>
      </c>
      <c r="F1" s="14" t="s">
        <v>261</v>
      </c>
    </row>
    <row r="2" spans="1:6">
      <c r="A2" s="15"/>
      <c r="B2" s="16"/>
      <c r="C2" s="17"/>
      <c r="D2" s="15"/>
      <c r="E2" s="18"/>
      <c r="F2" s="19"/>
    </row>
    <row r="3" spans="1:6" ht="36.75" customHeight="1">
      <c r="A3" s="15"/>
      <c r="B3" s="68" t="s">
        <v>134</v>
      </c>
      <c r="C3" s="17"/>
      <c r="D3" s="15"/>
      <c r="E3" s="18"/>
      <c r="F3" s="19"/>
    </row>
    <row r="4" spans="1:6" ht="15" customHeight="1">
      <c r="A4" s="15"/>
      <c r="B4" s="21" t="s">
        <v>95</v>
      </c>
      <c r="C4" s="17"/>
      <c r="D4" s="15"/>
      <c r="E4" s="18"/>
      <c r="F4" s="19"/>
    </row>
    <row r="5" spans="1:6" ht="15" customHeight="1">
      <c r="A5" s="15"/>
      <c r="B5" s="60" t="s">
        <v>35</v>
      </c>
      <c r="C5" s="17"/>
      <c r="D5" s="15"/>
      <c r="E5" s="18"/>
      <c r="F5" s="19"/>
    </row>
    <row r="6" spans="1:6" ht="15" customHeight="1">
      <c r="A6" s="15"/>
      <c r="B6" s="21"/>
      <c r="C6" s="17"/>
      <c r="D6" s="15"/>
      <c r="E6" s="18"/>
      <c r="F6" s="19"/>
    </row>
    <row r="7" spans="1:6" ht="15" customHeight="1">
      <c r="A7" s="22" t="s">
        <v>2</v>
      </c>
      <c r="B7" s="23" t="s">
        <v>344</v>
      </c>
      <c r="C7" s="17"/>
      <c r="D7" s="15"/>
      <c r="E7" s="18"/>
      <c r="F7" s="32">
        <f>' PRELIMINARIES'!F213</f>
        <v>0</v>
      </c>
    </row>
    <row r="8" spans="1:6" ht="8.25" customHeight="1">
      <c r="B8" s="21"/>
      <c r="C8" s="17"/>
      <c r="D8" s="15"/>
      <c r="E8" s="18"/>
      <c r="F8" s="32"/>
    </row>
    <row r="9" spans="1:6" ht="15" customHeight="1">
      <c r="B9" s="21"/>
      <c r="C9" s="17"/>
      <c r="D9" s="15"/>
      <c r="E9" s="18"/>
      <c r="F9" s="32"/>
    </row>
    <row r="10" spans="1:6" ht="18.75" customHeight="1">
      <c r="A10" s="22" t="s">
        <v>3</v>
      </c>
      <c r="B10" s="29" t="s">
        <v>99</v>
      </c>
      <c r="C10" s="17"/>
      <c r="D10" s="15"/>
      <c r="E10" s="18"/>
      <c r="F10" s="32">
        <f>WORKS!F16</f>
        <v>0</v>
      </c>
    </row>
    <row r="11" spans="1:6" ht="6.75" customHeight="1">
      <c r="B11" s="23"/>
      <c r="C11" s="17"/>
      <c r="D11" s="15"/>
      <c r="E11" s="18"/>
      <c r="F11" s="32"/>
    </row>
    <row r="12" spans="1:6" ht="15" customHeight="1">
      <c r="B12" s="23"/>
      <c r="C12" s="17"/>
      <c r="D12" s="15"/>
      <c r="E12" s="18"/>
      <c r="F12" s="32"/>
    </row>
    <row r="13" spans="1:6" ht="15" customHeight="1">
      <c r="A13" s="22" t="s">
        <v>4</v>
      </c>
      <c r="B13" s="29" t="s">
        <v>105</v>
      </c>
      <c r="C13" s="17"/>
      <c r="D13" s="15"/>
      <c r="E13" s="18"/>
      <c r="F13" s="32">
        <f>WORKS!F29</f>
        <v>0</v>
      </c>
    </row>
    <row r="14" spans="1:6" ht="7.5" customHeight="1">
      <c r="B14" s="23"/>
      <c r="C14" s="17"/>
      <c r="D14" s="15"/>
      <c r="E14" s="18"/>
      <c r="F14" s="32"/>
    </row>
    <row r="15" spans="1:6" ht="15" customHeight="1">
      <c r="B15" s="23"/>
      <c r="C15" s="17"/>
      <c r="D15" s="15"/>
      <c r="E15" s="18"/>
      <c r="F15" s="32"/>
    </row>
    <row r="16" spans="1:6" ht="15" customHeight="1">
      <c r="A16" s="22" t="s">
        <v>5</v>
      </c>
      <c r="B16" s="29" t="s">
        <v>104</v>
      </c>
      <c r="C16" s="17"/>
      <c r="D16" s="15"/>
      <c r="E16" s="18"/>
      <c r="F16" s="32">
        <f>WORKS!F47</f>
        <v>0</v>
      </c>
    </row>
    <row r="17" spans="1:6" ht="6" customHeight="1">
      <c r="B17" s="23"/>
      <c r="C17" s="17"/>
      <c r="D17" s="15"/>
      <c r="E17" s="18"/>
      <c r="F17" s="32"/>
    </row>
    <row r="18" spans="1:6" ht="15" customHeight="1">
      <c r="B18" s="23"/>
      <c r="C18" s="17"/>
      <c r="D18" s="15"/>
      <c r="E18" s="18"/>
      <c r="F18" s="32"/>
    </row>
    <row r="19" spans="1:6" ht="15" customHeight="1">
      <c r="A19" s="22" t="s">
        <v>6</v>
      </c>
      <c r="B19" s="29" t="s">
        <v>92</v>
      </c>
      <c r="C19" s="17"/>
      <c r="D19" s="15"/>
      <c r="E19" s="18"/>
      <c r="F19" s="32">
        <f>WORKS!F84</f>
        <v>0</v>
      </c>
    </row>
    <row r="20" spans="1:6" ht="6.75" customHeight="1">
      <c r="B20" s="23"/>
      <c r="C20" s="17"/>
      <c r="D20" s="15"/>
      <c r="E20" s="18"/>
      <c r="F20" s="32"/>
    </row>
    <row r="21" spans="1:6" ht="15" customHeight="1">
      <c r="B21" s="23"/>
      <c r="C21" s="17"/>
      <c r="D21" s="15"/>
      <c r="E21" s="18"/>
      <c r="F21" s="32"/>
    </row>
    <row r="22" spans="1:6" ht="15" customHeight="1">
      <c r="A22" s="22" t="s">
        <v>7</v>
      </c>
      <c r="B22" s="29" t="s">
        <v>93</v>
      </c>
      <c r="C22" s="17"/>
      <c r="D22" s="15"/>
      <c r="E22" s="18"/>
      <c r="F22" s="32">
        <f>WORKS!F151</f>
        <v>0</v>
      </c>
    </row>
    <row r="23" spans="1:6" ht="8.25" customHeight="1">
      <c r="B23" s="23"/>
      <c r="C23" s="17"/>
      <c r="D23" s="15"/>
      <c r="E23" s="18"/>
      <c r="F23" s="32"/>
    </row>
    <row r="24" spans="1:6" ht="15" customHeight="1">
      <c r="B24" s="23"/>
      <c r="C24" s="17"/>
      <c r="D24" s="15"/>
      <c r="E24" s="18"/>
      <c r="F24" s="32"/>
    </row>
    <row r="25" spans="1:6" ht="15" customHeight="1">
      <c r="A25" s="22" t="s">
        <v>8</v>
      </c>
      <c r="B25" s="29" t="s">
        <v>123</v>
      </c>
      <c r="C25" s="17"/>
      <c r="D25" s="15"/>
      <c r="E25" s="18"/>
      <c r="F25" s="32">
        <f>WORKS!F163</f>
        <v>0</v>
      </c>
    </row>
    <row r="26" spans="1:6" ht="7.5" customHeight="1">
      <c r="B26" s="23"/>
      <c r="C26" s="17"/>
      <c r="D26" s="15"/>
      <c r="E26" s="18"/>
      <c r="F26" s="32"/>
    </row>
    <row r="27" spans="1:6" ht="15" customHeight="1">
      <c r="B27" s="23"/>
      <c r="C27" s="17"/>
      <c r="D27" s="15"/>
      <c r="E27" s="18"/>
      <c r="F27" s="32"/>
    </row>
    <row r="28" spans="1:6" ht="15" customHeight="1">
      <c r="A28" s="22" t="s">
        <v>9</v>
      </c>
      <c r="B28" s="29" t="s">
        <v>94</v>
      </c>
      <c r="C28" s="17"/>
      <c r="D28" s="15"/>
      <c r="E28" s="18"/>
      <c r="F28" s="32">
        <f>WORKS!F192</f>
        <v>0</v>
      </c>
    </row>
    <row r="29" spans="1:6" ht="5.25" customHeight="1">
      <c r="B29" s="23"/>
      <c r="C29" s="17"/>
      <c r="D29" s="15"/>
      <c r="E29" s="18"/>
      <c r="F29" s="32"/>
    </row>
    <row r="30" spans="1:6" ht="15" customHeight="1">
      <c r="B30" s="23"/>
      <c r="C30" s="17"/>
      <c r="D30" s="15"/>
      <c r="E30" s="18"/>
      <c r="F30" s="32"/>
    </row>
    <row r="31" spans="1:6" ht="15" customHeight="1">
      <c r="A31" s="22" t="s">
        <v>10</v>
      </c>
      <c r="B31" s="29" t="s">
        <v>122</v>
      </c>
      <c r="C31" s="17"/>
      <c r="D31" s="15"/>
      <c r="E31" s="18"/>
      <c r="F31" s="32">
        <f>PLUMBING!E90</f>
        <v>0</v>
      </c>
    </row>
    <row r="32" spans="1:6" ht="9.75" customHeight="1">
      <c r="B32" s="23"/>
    </row>
    <row r="33" spans="1:6">
      <c r="B33" s="23"/>
      <c r="C33" s="17"/>
      <c r="D33" s="15"/>
      <c r="E33" s="18"/>
      <c r="F33" s="19"/>
    </row>
    <row r="34" spans="1:6">
      <c r="A34" s="22" t="s">
        <v>11</v>
      </c>
      <c r="B34" s="29" t="s">
        <v>133</v>
      </c>
      <c r="C34" s="17"/>
      <c r="D34" s="15"/>
      <c r="E34" s="18"/>
      <c r="F34" s="32">
        <f>MECHANICAL!I127</f>
        <v>0</v>
      </c>
    </row>
    <row r="35" spans="1:6" ht="7.5" customHeight="1">
      <c r="B35" s="27"/>
      <c r="C35" s="17"/>
      <c r="D35" s="15"/>
      <c r="E35" s="18"/>
      <c r="F35" s="19"/>
    </row>
    <row r="36" spans="1:6">
      <c r="B36" s="27"/>
      <c r="C36" s="17"/>
      <c r="D36" s="15"/>
      <c r="E36" s="18"/>
      <c r="F36" s="19"/>
    </row>
    <row r="38" spans="1:6" ht="16.5" customHeight="1" thickBot="1">
      <c r="B38" s="27"/>
    </row>
    <row r="39" spans="1:6">
      <c r="B39" s="29" t="s">
        <v>125</v>
      </c>
      <c r="F39" s="75">
        <f>SUM(F7:F38)</f>
        <v>0</v>
      </c>
    </row>
    <row r="40" spans="1:6">
      <c r="B40" s="27"/>
    </row>
    <row r="41" spans="1:6">
      <c r="B41" s="29" t="s">
        <v>262</v>
      </c>
      <c r="F41" s="26">
        <f>0.1*F39</f>
        <v>0</v>
      </c>
    </row>
    <row r="42" spans="1:6" ht="18" thickBot="1">
      <c r="B42" s="27"/>
    </row>
    <row r="43" spans="1:6" ht="18.75" thickTop="1" thickBot="1">
      <c r="B43" s="27" t="s">
        <v>126</v>
      </c>
      <c r="E43" s="73"/>
      <c r="F43" s="76">
        <f>SUM(F39:F42)</f>
        <v>0</v>
      </c>
    </row>
    <row r="44" spans="1:6" ht="18" thickTop="1">
      <c r="B44" s="27"/>
      <c r="E44" s="73"/>
      <c r="F44" s="53"/>
    </row>
    <row r="45" spans="1:6">
      <c r="B45" s="27"/>
      <c r="F45" s="235"/>
    </row>
    <row r="46" spans="1:6">
      <c r="A46" s="33"/>
      <c r="C46" s="61"/>
      <c r="D46" s="33"/>
      <c r="E46" s="62"/>
      <c r="F46" s="62"/>
    </row>
    <row r="47" spans="1:6">
      <c r="A47" s="33"/>
      <c r="C47" s="61"/>
      <c r="D47" s="33"/>
      <c r="E47" s="62"/>
      <c r="F47" s="62"/>
    </row>
    <row r="48" spans="1:6">
      <c r="A48" s="33"/>
      <c r="C48" s="61"/>
      <c r="D48" s="33"/>
      <c r="E48" s="62"/>
      <c r="F48" s="62"/>
    </row>
    <row r="49" spans="1:6">
      <c r="A49" s="33"/>
      <c r="C49" s="61"/>
      <c r="D49" s="33"/>
      <c r="E49" s="62"/>
      <c r="F49" s="62"/>
    </row>
    <row r="50" spans="1:6">
      <c r="A50" s="33"/>
      <c r="C50" s="61"/>
      <c r="D50" s="33"/>
      <c r="E50" s="62"/>
      <c r="F50" s="62"/>
    </row>
    <row r="51" spans="1:6">
      <c r="A51" s="33"/>
      <c r="C51" s="61"/>
      <c r="D51" s="33"/>
      <c r="E51" s="62"/>
      <c r="F51" s="62"/>
    </row>
    <row r="52" spans="1:6">
      <c r="A52" s="33"/>
      <c r="C52" s="61"/>
      <c r="D52" s="33"/>
      <c r="E52" s="62"/>
      <c r="F52" s="62"/>
    </row>
    <row r="53" spans="1:6">
      <c r="A53" s="33"/>
      <c r="C53" s="61"/>
      <c r="D53" s="33"/>
      <c r="E53" s="62"/>
      <c r="F53" s="62"/>
    </row>
    <row r="54" spans="1:6">
      <c r="A54" s="33"/>
      <c r="C54" s="61"/>
      <c r="D54" s="33"/>
      <c r="E54" s="62"/>
      <c r="F54" s="62"/>
    </row>
    <row r="55" spans="1:6">
      <c r="A55" s="33"/>
      <c r="C55" s="61"/>
      <c r="D55" s="33"/>
      <c r="E55" s="62"/>
      <c r="F55" s="62"/>
    </row>
    <row r="56" spans="1:6">
      <c r="A56" s="33"/>
      <c r="C56" s="61"/>
      <c r="D56" s="33"/>
      <c r="E56" s="62"/>
      <c r="F56" s="62"/>
    </row>
    <row r="57" spans="1:6">
      <c r="A57" s="33"/>
      <c r="C57" s="61"/>
      <c r="D57" s="33"/>
      <c r="E57" s="62"/>
      <c r="F57" s="62"/>
    </row>
    <row r="58" spans="1:6">
      <c r="A58" s="33"/>
      <c r="C58" s="61"/>
      <c r="D58" s="33"/>
      <c r="E58" s="62"/>
      <c r="F58" s="62"/>
    </row>
    <row r="59" spans="1:6">
      <c r="A59" s="33"/>
      <c r="C59" s="61"/>
      <c r="D59" s="33"/>
      <c r="E59" s="62"/>
      <c r="F59" s="62"/>
    </row>
    <row r="60" spans="1:6">
      <c r="A60" s="33"/>
      <c r="C60" s="61"/>
      <c r="D60" s="33"/>
      <c r="E60" s="62"/>
      <c r="F60" s="62"/>
    </row>
    <row r="61" spans="1:6">
      <c r="A61" s="33"/>
      <c r="C61" s="61"/>
      <c r="D61" s="33"/>
      <c r="E61" s="62"/>
      <c r="F61" s="62"/>
    </row>
    <row r="62" spans="1:6">
      <c r="A62" s="33"/>
      <c r="C62" s="61"/>
      <c r="D62" s="33"/>
      <c r="E62" s="62"/>
      <c r="F62" s="62"/>
    </row>
    <row r="63" spans="1:6">
      <c r="A63" s="33"/>
      <c r="C63" s="61"/>
      <c r="D63" s="33"/>
      <c r="E63" s="62"/>
      <c r="F63" s="62"/>
    </row>
    <row r="64" spans="1:6">
      <c r="A64" s="33"/>
      <c r="C64" s="61"/>
      <c r="D64" s="33"/>
      <c r="E64" s="62"/>
      <c r="F64" s="62"/>
    </row>
    <row r="65" spans="1:6">
      <c r="A65" s="33"/>
      <c r="C65" s="61"/>
      <c r="D65" s="33"/>
      <c r="E65" s="62"/>
      <c r="F65" s="62"/>
    </row>
    <row r="66" spans="1:6">
      <c r="A66" s="33"/>
      <c r="C66" s="61"/>
      <c r="D66" s="33"/>
      <c r="E66" s="62"/>
      <c r="F66" s="62"/>
    </row>
    <row r="67" spans="1:6">
      <c r="A67" s="33"/>
      <c r="C67" s="61"/>
      <c r="D67" s="33"/>
      <c r="E67" s="62"/>
      <c r="F67" s="62"/>
    </row>
    <row r="68" spans="1:6">
      <c r="A68" s="33"/>
      <c r="C68" s="61"/>
      <c r="D68" s="33"/>
      <c r="E68" s="62"/>
      <c r="F68" s="62"/>
    </row>
    <row r="69" spans="1:6">
      <c r="A69" s="33"/>
      <c r="C69" s="61"/>
      <c r="D69" s="33"/>
      <c r="E69" s="62"/>
      <c r="F69" s="62"/>
    </row>
    <row r="70" spans="1:6">
      <c r="A70" s="33"/>
      <c r="C70" s="61"/>
      <c r="D70" s="33"/>
      <c r="E70" s="62"/>
      <c r="F70" s="62"/>
    </row>
    <row r="71" spans="1:6">
      <c r="A71" s="33"/>
      <c r="C71" s="61"/>
      <c r="D71" s="33"/>
      <c r="E71" s="62"/>
      <c r="F71" s="62"/>
    </row>
    <row r="72" spans="1:6">
      <c r="A72" s="33"/>
      <c r="C72" s="61"/>
      <c r="D72" s="33"/>
      <c r="E72" s="62"/>
      <c r="F72" s="62"/>
    </row>
    <row r="73" spans="1:6">
      <c r="A73" s="33"/>
      <c r="C73" s="61"/>
      <c r="D73" s="33"/>
      <c r="E73" s="62"/>
      <c r="F73" s="62"/>
    </row>
    <row r="74" spans="1:6">
      <c r="A74" s="33"/>
      <c r="C74" s="61"/>
      <c r="D74" s="33"/>
      <c r="E74" s="62"/>
      <c r="F74" s="62"/>
    </row>
    <row r="75" spans="1:6">
      <c r="A75" s="33"/>
      <c r="C75" s="61"/>
      <c r="D75" s="33"/>
      <c r="E75" s="62"/>
      <c r="F75" s="62"/>
    </row>
    <row r="76" spans="1:6">
      <c r="A76" s="33"/>
      <c r="C76" s="61"/>
      <c r="D76" s="33"/>
      <c r="E76" s="62"/>
      <c r="F76" s="62"/>
    </row>
    <row r="77" spans="1:6">
      <c r="A77" s="33"/>
      <c r="C77" s="61"/>
      <c r="D77" s="33"/>
      <c r="E77" s="62"/>
      <c r="F77" s="62"/>
    </row>
    <row r="78" spans="1:6">
      <c r="A78" s="33"/>
      <c r="C78" s="61"/>
      <c r="D78" s="33"/>
      <c r="E78" s="62"/>
      <c r="F78" s="62"/>
    </row>
    <row r="79" spans="1:6">
      <c r="A79" s="33"/>
      <c r="C79" s="61"/>
      <c r="D79" s="33"/>
      <c r="E79" s="62"/>
      <c r="F79" s="62"/>
    </row>
    <row r="80" spans="1:6">
      <c r="A80" s="33"/>
      <c r="C80" s="61"/>
      <c r="D80" s="33"/>
      <c r="E80" s="62"/>
      <c r="F80" s="62"/>
    </row>
    <row r="81" spans="1:6">
      <c r="A81" s="33"/>
      <c r="C81" s="61"/>
      <c r="D81" s="33"/>
      <c r="E81" s="62"/>
      <c r="F81" s="62"/>
    </row>
    <row r="82" spans="1:6">
      <c r="A82" s="33"/>
      <c r="C82" s="61"/>
      <c r="D82" s="33"/>
      <c r="E82" s="62"/>
      <c r="F82" s="62"/>
    </row>
    <row r="83" spans="1:6">
      <c r="A83" s="33"/>
      <c r="C83" s="61"/>
      <c r="D83" s="33"/>
      <c r="E83" s="62"/>
      <c r="F83" s="62"/>
    </row>
    <row r="84" spans="1:6">
      <c r="A84" s="33"/>
      <c r="C84" s="61"/>
      <c r="D84" s="33"/>
      <c r="E84" s="62"/>
      <c r="F84" s="62"/>
    </row>
    <row r="85" spans="1:6">
      <c r="A85" s="33"/>
      <c r="C85" s="61"/>
      <c r="D85" s="33"/>
      <c r="E85" s="62"/>
      <c r="F85" s="62"/>
    </row>
    <row r="86" spans="1:6">
      <c r="A86" s="33"/>
      <c r="C86" s="61"/>
      <c r="D86" s="33"/>
      <c r="E86" s="62"/>
      <c r="F86" s="62"/>
    </row>
    <row r="87" spans="1:6">
      <c r="A87" s="33"/>
      <c r="C87" s="61"/>
      <c r="D87" s="33"/>
      <c r="E87" s="62"/>
      <c r="F87" s="62"/>
    </row>
    <row r="88" spans="1:6">
      <c r="A88" s="33"/>
      <c r="C88" s="61"/>
      <c r="D88" s="33"/>
      <c r="E88" s="62"/>
      <c r="F88" s="62"/>
    </row>
    <row r="89" spans="1:6">
      <c r="A89" s="33"/>
      <c r="C89" s="61"/>
      <c r="D89" s="33"/>
      <c r="E89" s="62"/>
      <c r="F89" s="62"/>
    </row>
    <row r="90" spans="1:6">
      <c r="A90" s="33"/>
      <c r="C90" s="61"/>
      <c r="D90" s="33"/>
      <c r="E90" s="62"/>
      <c r="F90" s="62"/>
    </row>
    <row r="91" spans="1:6">
      <c r="A91" s="33"/>
      <c r="C91" s="61"/>
      <c r="D91" s="33"/>
      <c r="E91" s="62"/>
      <c r="F91" s="62"/>
    </row>
    <row r="92" spans="1:6">
      <c r="A92" s="33"/>
      <c r="C92" s="61"/>
      <c r="D92" s="33"/>
      <c r="E92" s="62"/>
      <c r="F92" s="62"/>
    </row>
    <row r="93" spans="1:6">
      <c r="A93" s="33"/>
      <c r="C93" s="61"/>
      <c r="D93" s="33"/>
      <c r="E93" s="62"/>
      <c r="F93" s="62"/>
    </row>
    <row r="94" spans="1:6">
      <c r="A94" s="33"/>
      <c r="C94" s="61"/>
      <c r="D94" s="33"/>
      <c r="E94" s="62"/>
      <c r="F94" s="62"/>
    </row>
    <row r="95" spans="1:6">
      <c r="A95" s="33"/>
      <c r="C95" s="61"/>
      <c r="D95" s="33"/>
      <c r="E95" s="62"/>
      <c r="F95" s="62"/>
    </row>
    <row r="96" spans="1:6">
      <c r="A96" s="33"/>
      <c r="C96" s="61"/>
      <c r="D96" s="33"/>
      <c r="E96" s="62"/>
      <c r="F96" s="62"/>
    </row>
    <row r="97" spans="1:6">
      <c r="A97" s="33"/>
      <c r="C97" s="61"/>
      <c r="D97" s="33"/>
      <c r="E97" s="62"/>
      <c r="F97" s="62"/>
    </row>
    <row r="98" spans="1:6">
      <c r="A98" s="33"/>
      <c r="C98" s="61"/>
      <c r="D98" s="33"/>
      <c r="E98" s="62"/>
      <c r="F98" s="62"/>
    </row>
    <row r="99" spans="1:6">
      <c r="A99" s="33"/>
      <c r="C99" s="61"/>
      <c r="D99" s="33"/>
      <c r="E99" s="62"/>
      <c r="F99" s="62"/>
    </row>
    <row r="100" spans="1:6">
      <c r="A100" s="33"/>
      <c r="C100" s="61"/>
      <c r="D100" s="33"/>
      <c r="E100" s="62"/>
      <c r="F100" s="62"/>
    </row>
    <row r="101" spans="1:6">
      <c r="A101" s="33"/>
      <c r="C101" s="61"/>
      <c r="D101" s="33"/>
      <c r="E101" s="62"/>
      <c r="F101" s="62"/>
    </row>
    <row r="102" spans="1:6">
      <c r="A102" s="33"/>
      <c r="C102" s="61"/>
      <c r="D102" s="33"/>
      <c r="E102" s="62"/>
      <c r="F102" s="62"/>
    </row>
    <row r="103" spans="1:6">
      <c r="A103" s="33"/>
      <c r="C103" s="61"/>
      <c r="D103" s="33"/>
      <c r="E103" s="62"/>
      <c r="F103" s="62"/>
    </row>
    <row r="104" spans="1:6">
      <c r="A104" s="33"/>
      <c r="C104" s="61"/>
      <c r="D104" s="33"/>
      <c r="E104" s="62"/>
      <c r="F104" s="62"/>
    </row>
    <row r="105" spans="1:6">
      <c r="A105" s="33"/>
      <c r="C105" s="61"/>
      <c r="D105" s="33"/>
      <c r="E105" s="62"/>
      <c r="F105" s="62"/>
    </row>
    <row r="106" spans="1:6">
      <c r="A106" s="33"/>
      <c r="C106" s="61"/>
      <c r="D106" s="33"/>
      <c r="E106" s="62"/>
      <c r="F106" s="62"/>
    </row>
    <row r="107" spans="1:6">
      <c r="A107" s="33"/>
      <c r="C107" s="61"/>
      <c r="D107" s="33"/>
      <c r="E107" s="62"/>
      <c r="F107" s="62"/>
    </row>
    <row r="108" spans="1:6">
      <c r="A108" s="33"/>
      <c r="C108" s="61"/>
      <c r="D108" s="33"/>
      <c r="E108" s="62"/>
      <c r="F108" s="62"/>
    </row>
    <row r="109" spans="1:6">
      <c r="A109" s="33"/>
      <c r="C109" s="61"/>
      <c r="D109" s="33"/>
      <c r="E109" s="62"/>
      <c r="F109" s="62"/>
    </row>
    <row r="110" spans="1:6">
      <c r="A110" s="33"/>
      <c r="C110" s="61"/>
      <c r="D110" s="33"/>
      <c r="E110" s="62"/>
      <c r="F110" s="62"/>
    </row>
    <row r="111" spans="1:6">
      <c r="A111" s="33"/>
      <c r="C111" s="61"/>
      <c r="D111" s="33"/>
      <c r="E111" s="62"/>
      <c r="F111" s="62"/>
    </row>
    <row r="112" spans="1:6">
      <c r="A112" s="33"/>
      <c r="C112" s="61"/>
      <c r="D112" s="33"/>
      <c r="E112" s="62"/>
      <c r="F112" s="62"/>
    </row>
    <row r="113" spans="1:6">
      <c r="A113" s="33"/>
      <c r="C113" s="61"/>
      <c r="D113" s="33"/>
      <c r="E113" s="62"/>
      <c r="F113" s="62"/>
    </row>
    <row r="114" spans="1:6">
      <c r="A114" s="33"/>
      <c r="C114" s="61"/>
      <c r="D114" s="33"/>
      <c r="E114" s="62"/>
      <c r="F114" s="62"/>
    </row>
    <row r="115" spans="1:6">
      <c r="A115" s="33"/>
      <c r="C115" s="61"/>
      <c r="D115" s="33"/>
      <c r="E115" s="62"/>
      <c r="F115" s="62"/>
    </row>
    <row r="116" spans="1:6">
      <c r="A116" s="33"/>
      <c r="C116" s="61"/>
      <c r="D116" s="33"/>
      <c r="E116" s="62"/>
      <c r="F116" s="62"/>
    </row>
    <row r="117" spans="1:6">
      <c r="A117" s="33"/>
      <c r="C117" s="61"/>
      <c r="D117" s="33"/>
      <c r="E117" s="62"/>
      <c r="F117" s="62"/>
    </row>
    <row r="118" spans="1:6">
      <c r="A118" s="33"/>
      <c r="C118" s="61"/>
      <c r="D118" s="33"/>
      <c r="E118" s="62"/>
      <c r="F118" s="62"/>
    </row>
    <row r="119" spans="1:6">
      <c r="A119" s="33"/>
      <c r="C119" s="61"/>
      <c r="D119" s="33"/>
      <c r="E119" s="62"/>
      <c r="F119" s="62"/>
    </row>
    <row r="120" spans="1:6">
      <c r="A120" s="33"/>
      <c r="C120" s="61"/>
      <c r="D120" s="33"/>
      <c r="E120" s="62"/>
      <c r="F120" s="62"/>
    </row>
    <row r="121" spans="1:6">
      <c r="A121" s="33"/>
      <c r="C121" s="61"/>
      <c r="D121" s="33"/>
      <c r="E121" s="62"/>
      <c r="F121" s="62"/>
    </row>
    <row r="122" spans="1:6">
      <c r="A122" s="33"/>
      <c r="C122" s="61"/>
      <c r="D122" s="33"/>
      <c r="E122" s="62"/>
      <c r="F122" s="62"/>
    </row>
    <row r="123" spans="1:6">
      <c r="A123" s="33"/>
      <c r="C123" s="61"/>
      <c r="D123" s="33"/>
      <c r="E123" s="62"/>
      <c r="F123" s="62"/>
    </row>
    <row r="124" spans="1:6">
      <c r="A124" s="33"/>
      <c r="C124" s="61"/>
      <c r="D124" s="33"/>
      <c r="E124" s="62"/>
      <c r="F124" s="62"/>
    </row>
    <row r="125" spans="1:6">
      <c r="A125" s="33"/>
      <c r="C125" s="61"/>
      <c r="D125" s="33"/>
      <c r="E125" s="62"/>
      <c r="F125" s="62"/>
    </row>
    <row r="126" spans="1:6">
      <c r="A126" s="33"/>
      <c r="C126" s="61"/>
      <c r="D126" s="33"/>
      <c r="E126" s="62"/>
      <c r="F126" s="62"/>
    </row>
    <row r="127" spans="1:6">
      <c r="A127" s="33"/>
      <c r="C127" s="61"/>
      <c r="D127" s="33"/>
      <c r="E127" s="62"/>
      <c r="F127" s="62"/>
    </row>
    <row r="128" spans="1:6">
      <c r="A128" s="33"/>
      <c r="C128" s="61"/>
      <c r="D128" s="33"/>
      <c r="E128" s="62"/>
      <c r="F128" s="62"/>
    </row>
    <row r="129" spans="1:6">
      <c r="A129" s="33"/>
      <c r="C129" s="61"/>
      <c r="D129" s="33"/>
      <c r="E129" s="62"/>
      <c r="F129" s="62"/>
    </row>
    <row r="130" spans="1:6">
      <c r="A130" s="33"/>
      <c r="C130" s="61"/>
      <c r="D130" s="33"/>
      <c r="E130" s="62"/>
      <c r="F130" s="62"/>
    </row>
    <row r="131" spans="1:6">
      <c r="A131" s="33"/>
      <c r="C131" s="61"/>
      <c r="D131" s="33"/>
      <c r="E131" s="62"/>
      <c r="F131" s="62"/>
    </row>
    <row r="132" spans="1:6">
      <c r="A132" s="33"/>
      <c r="C132" s="61"/>
      <c r="D132" s="33"/>
      <c r="E132" s="62"/>
      <c r="F132" s="62"/>
    </row>
    <row r="133" spans="1:6">
      <c r="A133" s="33"/>
      <c r="C133" s="61"/>
      <c r="D133" s="33"/>
      <c r="E133" s="62"/>
      <c r="F133" s="62"/>
    </row>
    <row r="134" spans="1:6">
      <c r="A134" s="33"/>
      <c r="C134" s="61"/>
      <c r="D134" s="33"/>
      <c r="E134" s="62"/>
      <c r="F134" s="62"/>
    </row>
    <row r="135" spans="1:6">
      <c r="A135" s="33"/>
      <c r="C135" s="61"/>
      <c r="D135" s="33"/>
      <c r="E135" s="62"/>
      <c r="F135" s="62"/>
    </row>
    <row r="136" spans="1:6">
      <c r="A136" s="33"/>
      <c r="C136" s="61"/>
      <c r="D136" s="33"/>
      <c r="E136" s="62"/>
      <c r="F136" s="62"/>
    </row>
    <row r="137" spans="1:6">
      <c r="A137" s="33"/>
      <c r="C137" s="61"/>
      <c r="D137" s="33"/>
      <c r="E137" s="62"/>
      <c r="F137" s="62"/>
    </row>
    <row r="138" spans="1:6">
      <c r="A138" s="33"/>
      <c r="C138" s="61"/>
      <c r="D138" s="33"/>
      <c r="E138" s="62"/>
      <c r="F138" s="62"/>
    </row>
    <row r="139" spans="1:6">
      <c r="A139" s="33"/>
      <c r="C139" s="61"/>
      <c r="D139" s="33"/>
      <c r="E139" s="62"/>
      <c r="F139" s="62"/>
    </row>
    <row r="140" spans="1:6">
      <c r="A140" s="33"/>
      <c r="C140" s="61"/>
      <c r="D140" s="33"/>
      <c r="E140" s="62"/>
      <c r="F140" s="62"/>
    </row>
    <row r="141" spans="1:6">
      <c r="A141" s="33"/>
      <c r="C141" s="61"/>
      <c r="D141" s="33"/>
      <c r="E141" s="62"/>
      <c r="F141" s="62"/>
    </row>
    <row r="142" spans="1:6">
      <c r="A142" s="33"/>
      <c r="C142" s="61"/>
      <c r="D142" s="33"/>
      <c r="E142" s="62"/>
      <c r="F142" s="62"/>
    </row>
    <row r="143" spans="1:6">
      <c r="A143" s="33"/>
      <c r="C143" s="61"/>
      <c r="D143" s="33"/>
      <c r="E143" s="62"/>
      <c r="F143" s="62"/>
    </row>
    <row r="144" spans="1:6">
      <c r="A144" s="33"/>
      <c r="C144" s="61"/>
      <c r="D144" s="33"/>
      <c r="E144" s="62"/>
      <c r="F144" s="62"/>
    </row>
    <row r="145" spans="1:6">
      <c r="A145" s="33"/>
      <c r="C145" s="61"/>
      <c r="D145" s="33"/>
      <c r="E145" s="62"/>
      <c r="F145" s="62"/>
    </row>
    <row r="146" spans="1:6">
      <c r="A146" s="33"/>
      <c r="C146" s="61"/>
      <c r="D146" s="33"/>
      <c r="E146" s="62"/>
      <c r="F146" s="62"/>
    </row>
    <row r="147" spans="1:6">
      <c r="A147" s="33"/>
      <c r="C147" s="61"/>
      <c r="D147" s="33"/>
      <c r="E147" s="62"/>
      <c r="F147" s="62"/>
    </row>
    <row r="148" spans="1:6">
      <c r="A148" s="33"/>
      <c r="C148" s="61"/>
      <c r="D148" s="33"/>
      <c r="E148" s="62"/>
      <c r="F148" s="62"/>
    </row>
    <row r="149" spans="1:6">
      <c r="A149" s="33"/>
      <c r="C149" s="61"/>
      <c r="D149" s="33"/>
      <c r="E149" s="62"/>
      <c r="F149" s="62"/>
    </row>
    <row r="150" spans="1:6">
      <c r="A150" s="33"/>
      <c r="C150" s="61"/>
      <c r="D150" s="33"/>
      <c r="E150" s="62"/>
      <c r="F150" s="62"/>
    </row>
    <row r="151" spans="1:6">
      <c r="A151" s="33"/>
      <c r="C151" s="61"/>
      <c r="D151" s="33"/>
      <c r="E151" s="62"/>
      <c r="F151" s="62"/>
    </row>
    <row r="152" spans="1:6">
      <c r="A152" s="33"/>
      <c r="C152" s="61"/>
      <c r="D152" s="33"/>
      <c r="E152" s="62"/>
      <c r="F152" s="62"/>
    </row>
    <row r="153" spans="1:6">
      <c r="A153" s="33"/>
      <c r="C153" s="61"/>
      <c r="D153" s="33"/>
      <c r="E153" s="62"/>
      <c r="F153" s="62"/>
    </row>
    <row r="154" spans="1:6">
      <c r="A154" s="33"/>
      <c r="C154" s="61"/>
      <c r="D154" s="33"/>
      <c r="E154" s="62"/>
      <c r="F154" s="62"/>
    </row>
    <row r="155" spans="1:6">
      <c r="A155" s="33"/>
      <c r="C155" s="61"/>
      <c r="D155" s="33"/>
      <c r="E155" s="62"/>
      <c r="F155" s="62"/>
    </row>
    <row r="156" spans="1:6">
      <c r="A156" s="33"/>
      <c r="C156" s="61"/>
      <c r="D156" s="33"/>
      <c r="E156" s="62"/>
      <c r="F156" s="62"/>
    </row>
    <row r="157" spans="1:6">
      <c r="A157" s="33"/>
      <c r="C157" s="61"/>
      <c r="D157" s="33"/>
      <c r="E157" s="62"/>
      <c r="F157" s="62"/>
    </row>
    <row r="158" spans="1:6">
      <c r="A158" s="33"/>
      <c r="C158" s="61"/>
      <c r="D158" s="33"/>
      <c r="E158" s="62"/>
      <c r="F158" s="62"/>
    </row>
    <row r="159" spans="1:6">
      <c r="A159" s="33"/>
      <c r="C159" s="61"/>
      <c r="D159" s="33"/>
      <c r="E159" s="62"/>
      <c r="F159" s="62"/>
    </row>
    <row r="160" spans="1:6">
      <c r="A160" s="33"/>
      <c r="C160" s="61"/>
      <c r="D160" s="33"/>
      <c r="E160" s="62"/>
      <c r="F160" s="62"/>
    </row>
    <row r="161" spans="1:6">
      <c r="A161" s="33"/>
      <c r="C161" s="61"/>
      <c r="D161" s="33"/>
      <c r="E161" s="62"/>
      <c r="F161" s="62"/>
    </row>
    <row r="162" spans="1:6">
      <c r="A162" s="33"/>
      <c r="C162" s="61"/>
      <c r="D162" s="33"/>
      <c r="E162" s="62"/>
      <c r="F162" s="62"/>
    </row>
    <row r="163" spans="1:6">
      <c r="A163" s="33"/>
      <c r="C163" s="61"/>
      <c r="D163" s="33"/>
      <c r="E163" s="62"/>
      <c r="F163" s="62"/>
    </row>
    <row r="164" spans="1:6">
      <c r="A164" s="33"/>
      <c r="C164" s="61"/>
      <c r="D164" s="33"/>
      <c r="E164" s="62"/>
      <c r="F164" s="62"/>
    </row>
    <row r="165" spans="1:6">
      <c r="A165" s="33"/>
      <c r="C165" s="61"/>
      <c r="D165" s="33"/>
      <c r="E165" s="62"/>
      <c r="F165" s="62"/>
    </row>
    <row r="166" spans="1:6">
      <c r="A166" s="33"/>
      <c r="C166" s="61"/>
      <c r="D166" s="33"/>
      <c r="E166" s="62"/>
      <c r="F166" s="62"/>
    </row>
    <row r="167" spans="1:6">
      <c r="A167" s="33"/>
      <c r="C167" s="61"/>
      <c r="D167" s="33"/>
      <c r="E167" s="62"/>
      <c r="F167" s="62"/>
    </row>
    <row r="168" spans="1:6">
      <c r="A168" s="33"/>
      <c r="C168" s="61"/>
      <c r="D168" s="33"/>
      <c r="E168" s="62"/>
      <c r="F168" s="62"/>
    </row>
    <row r="169" spans="1:6">
      <c r="A169" s="33"/>
      <c r="C169" s="61"/>
      <c r="D169" s="33"/>
      <c r="E169" s="62"/>
      <c r="F169" s="62"/>
    </row>
    <row r="170" spans="1:6">
      <c r="A170" s="33"/>
      <c r="C170" s="61"/>
      <c r="D170" s="33"/>
      <c r="E170" s="62"/>
      <c r="F170" s="62"/>
    </row>
    <row r="171" spans="1:6">
      <c r="A171" s="33"/>
      <c r="C171" s="61"/>
      <c r="D171" s="33"/>
      <c r="E171" s="62"/>
      <c r="F171" s="62"/>
    </row>
    <row r="172" spans="1:6">
      <c r="A172" s="33"/>
      <c r="C172" s="61"/>
      <c r="D172" s="33"/>
      <c r="E172" s="62"/>
      <c r="F172" s="62"/>
    </row>
    <row r="173" spans="1:6">
      <c r="A173" s="33"/>
      <c r="C173" s="61"/>
      <c r="D173" s="33"/>
      <c r="E173" s="62"/>
      <c r="F173" s="62"/>
    </row>
    <row r="174" spans="1:6">
      <c r="A174" s="33"/>
      <c r="C174" s="61"/>
      <c r="D174" s="33"/>
      <c r="E174" s="62"/>
      <c r="F174" s="62"/>
    </row>
    <row r="175" spans="1:6">
      <c r="A175" s="33"/>
      <c r="C175" s="61"/>
      <c r="D175" s="33"/>
      <c r="E175" s="62"/>
      <c r="F175" s="62"/>
    </row>
    <row r="176" spans="1:6">
      <c r="A176" s="33"/>
      <c r="C176" s="61"/>
      <c r="D176" s="33"/>
      <c r="E176" s="62"/>
      <c r="F176" s="62"/>
    </row>
    <row r="177" spans="1:6">
      <c r="A177" s="33"/>
      <c r="C177" s="61"/>
      <c r="D177" s="33"/>
      <c r="E177" s="62"/>
      <c r="F177" s="62"/>
    </row>
    <row r="178" spans="1:6">
      <c r="A178" s="33"/>
      <c r="C178" s="61"/>
      <c r="D178" s="33"/>
      <c r="E178" s="62"/>
      <c r="F178" s="62"/>
    </row>
    <row r="179" spans="1:6">
      <c r="A179" s="33"/>
      <c r="C179" s="61"/>
      <c r="D179" s="33"/>
      <c r="E179" s="62"/>
      <c r="F179" s="62"/>
    </row>
    <row r="180" spans="1:6">
      <c r="A180" s="33"/>
      <c r="C180" s="61"/>
      <c r="D180" s="33"/>
      <c r="E180" s="62"/>
      <c r="F180" s="62"/>
    </row>
    <row r="181" spans="1:6">
      <c r="A181" s="33"/>
      <c r="C181" s="61"/>
      <c r="D181" s="33"/>
      <c r="E181" s="62"/>
      <c r="F181" s="62"/>
    </row>
    <row r="182" spans="1:6">
      <c r="A182" s="33"/>
      <c r="C182" s="61"/>
      <c r="D182" s="33"/>
      <c r="E182" s="62"/>
      <c r="F182" s="62"/>
    </row>
    <row r="183" spans="1:6">
      <c r="A183" s="33"/>
      <c r="C183" s="61"/>
      <c r="D183" s="33"/>
      <c r="E183" s="62"/>
      <c r="F183" s="62"/>
    </row>
    <row r="184" spans="1:6">
      <c r="A184" s="33"/>
      <c r="C184" s="61"/>
      <c r="D184" s="33"/>
      <c r="E184" s="62"/>
      <c r="F184" s="62"/>
    </row>
    <row r="185" spans="1:6">
      <c r="A185" s="33"/>
      <c r="C185" s="61"/>
      <c r="D185" s="33"/>
      <c r="E185" s="62"/>
      <c r="F185" s="62"/>
    </row>
    <row r="186" spans="1:6">
      <c r="A186" s="33"/>
      <c r="C186" s="61"/>
      <c r="D186" s="33"/>
      <c r="E186" s="62"/>
      <c r="F186" s="62"/>
    </row>
    <row r="187" spans="1:6">
      <c r="A187" s="33"/>
      <c r="C187" s="61"/>
      <c r="D187" s="33"/>
      <c r="E187" s="62"/>
      <c r="F187" s="62"/>
    </row>
    <row r="188" spans="1:6">
      <c r="A188" s="33"/>
      <c r="C188" s="61"/>
      <c r="D188" s="33"/>
      <c r="E188" s="62"/>
      <c r="F188" s="62"/>
    </row>
    <row r="189" spans="1:6">
      <c r="A189" s="33"/>
      <c r="C189" s="61"/>
      <c r="D189" s="33"/>
      <c r="E189" s="62"/>
      <c r="F189" s="62"/>
    </row>
    <row r="190" spans="1:6">
      <c r="A190" s="33"/>
      <c r="C190" s="61"/>
      <c r="D190" s="33"/>
      <c r="E190" s="62"/>
      <c r="F190" s="62"/>
    </row>
    <row r="191" spans="1:6">
      <c r="A191" s="33"/>
      <c r="C191" s="61"/>
      <c r="D191" s="33"/>
      <c r="E191" s="62"/>
      <c r="F191" s="62"/>
    </row>
    <row r="192" spans="1:6">
      <c r="A192" s="33"/>
      <c r="C192" s="61"/>
      <c r="D192" s="33"/>
      <c r="E192" s="62"/>
      <c r="F192" s="62"/>
    </row>
    <row r="193" spans="1:6">
      <c r="A193" s="33"/>
      <c r="C193" s="61"/>
      <c r="D193" s="33"/>
      <c r="E193" s="62"/>
      <c r="F193" s="62"/>
    </row>
    <row r="194" spans="1:6">
      <c r="A194" s="33"/>
      <c r="C194" s="61"/>
      <c r="D194" s="33"/>
      <c r="E194" s="62"/>
      <c r="F194" s="62"/>
    </row>
    <row r="195" spans="1:6">
      <c r="A195" s="33"/>
      <c r="C195" s="61"/>
      <c r="D195" s="33"/>
      <c r="E195" s="62"/>
      <c r="F195" s="62"/>
    </row>
    <row r="196" spans="1:6">
      <c r="A196" s="33"/>
      <c r="C196" s="61"/>
      <c r="D196" s="33"/>
      <c r="E196" s="62"/>
      <c r="F196" s="62"/>
    </row>
    <row r="197" spans="1:6">
      <c r="A197" s="33"/>
      <c r="C197" s="61"/>
      <c r="D197" s="33"/>
      <c r="E197" s="62"/>
      <c r="F197" s="62"/>
    </row>
    <row r="198" spans="1:6">
      <c r="A198" s="33"/>
      <c r="C198" s="61"/>
      <c r="D198" s="33"/>
      <c r="E198" s="62"/>
      <c r="F198" s="62"/>
    </row>
    <row r="199" spans="1:6">
      <c r="A199" s="33"/>
      <c r="C199" s="61"/>
      <c r="D199" s="33"/>
      <c r="E199" s="62"/>
      <c r="F199" s="62"/>
    </row>
    <row r="200" spans="1:6">
      <c r="A200" s="33"/>
      <c r="C200" s="61"/>
      <c r="D200" s="33"/>
      <c r="E200" s="62"/>
      <c r="F200" s="62"/>
    </row>
    <row r="201" spans="1:6">
      <c r="A201" s="33"/>
      <c r="C201" s="61"/>
      <c r="D201" s="33"/>
      <c r="E201" s="62"/>
      <c r="F201" s="62"/>
    </row>
    <row r="202" spans="1:6">
      <c r="A202" s="33"/>
      <c r="C202" s="61"/>
      <c r="D202" s="33"/>
      <c r="E202" s="62"/>
      <c r="F202" s="62"/>
    </row>
    <row r="203" spans="1:6">
      <c r="A203" s="33"/>
      <c r="C203" s="61"/>
      <c r="D203" s="33"/>
      <c r="E203" s="62"/>
      <c r="F203" s="62"/>
    </row>
    <row r="204" spans="1:6">
      <c r="A204" s="33"/>
      <c r="C204" s="61"/>
      <c r="D204" s="33"/>
      <c r="E204" s="62"/>
      <c r="F204" s="62"/>
    </row>
    <row r="205" spans="1:6">
      <c r="A205" s="33"/>
      <c r="C205" s="61"/>
      <c r="D205" s="33"/>
      <c r="E205" s="62"/>
      <c r="F205" s="62"/>
    </row>
    <row r="206" spans="1:6">
      <c r="A206" s="33"/>
      <c r="C206" s="61"/>
      <c r="D206" s="33"/>
      <c r="E206" s="62"/>
      <c r="F206" s="62"/>
    </row>
    <row r="207" spans="1:6">
      <c r="A207" s="33"/>
      <c r="C207" s="61"/>
      <c r="D207" s="33"/>
      <c r="E207" s="62"/>
      <c r="F207" s="62"/>
    </row>
    <row r="208" spans="1:6">
      <c r="A208" s="33"/>
      <c r="C208" s="61"/>
      <c r="D208" s="33"/>
      <c r="E208" s="62"/>
      <c r="F208" s="62"/>
    </row>
    <row r="209" spans="1:6">
      <c r="A209" s="33"/>
      <c r="C209" s="61"/>
      <c r="D209" s="33"/>
      <c r="E209" s="62"/>
      <c r="F209" s="62"/>
    </row>
    <row r="210" spans="1:6">
      <c r="A210" s="33"/>
      <c r="C210" s="61"/>
      <c r="D210" s="33"/>
      <c r="E210" s="62"/>
      <c r="F210" s="62"/>
    </row>
    <row r="211" spans="1:6">
      <c r="A211" s="33"/>
      <c r="C211" s="61"/>
      <c r="D211" s="33"/>
      <c r="E211" s="62"/>
      <c r="F211" s="62"/>
    </row>
    <row r="212" spans="1:6">
      <c r="A212" s="33"/>
      <c r="C212" s="61"/>
      <c r="D212" s="33"/>
      <c r="E212" s="62"/>
      <c r="F212" s="62"/>
    </row>
    <row r="213" spans="1:6">
      <c r="A213" s="33"/>
      <c r="C213" s="61"/>
      <c r="D213" s="33"/>
      <c r="E213" s="62"/>
      <c r="F213" s="62"/>
    </row>
    <row r="214" spans="1:6">
      <c r="A214" s="33"/>
      <c r="C214" s="61"/>
      <c r="D214" s="33"/>
      <c r="E214" s="62"/>
      <c r="F214" s="62"/>
    </row>
    <row r="215" spans="1:6">
      <c r="A215" s="33"/>
      <c r="C215" s="61"/>
      <c r="D215" s="33"/>
      <c r="E215" s="62"/>
      <c r="F215" s="62"/>
    </row>
    <row r="216" spans="1:6">
      <c r="A216" s="33"/>
      <c r="C216" s="61"/>
      <c r="D216" s="33"/>
      <c r="E216" s="62"/>
      <c r="F216" s="62"/>
    </row>
    <row r="217" spans="1:6">
      <c r="A217" s="33"/>
      <c r="C217" s="61"/>
      <c r="D217" s="33"/>
      <c r="E217" s="62"/>
      <c r="F217" s="62"/>
    </row>
    <row r="218" spans="1:6">
      <c r="A218" s="33"/>
      <c r="C218" s="61"/>
      <c r="D218" s="33"/>
      <c r="E218" s="62"/>
      <c r="F218" s="62"/>
    </row>
    <row r="219" spans="1:6">
      <c r="A219" s="33"/>
      <c r="C219" s="61"/>
      <c r="D219" s="33"/>
      <c r="E219" s="62"/>
      <c r="F219" s="62"/>
    </row>
    <row r="220" spans="1:6">
      <c r="A220" s="33"/>
      <c r="C220" s="61"/>
      <c r="D220" s="33"/>
      <c r="E220" s="62"/>
      <c r="F220" s="62"/>
    </row>
    <row r="221" spans="1:6">
      <c r="A221" s="33"/>
      <c r="C221" s="61"/>
      <c r="D221" s="33"/>
      <c r="E221" s="62"/>
      <c r="F221" s="62"/>
    </row>
    <row r="222" spans="1:6">
      <c r="A222" s="33"/>
      <c r="C222" s="61"/>
      <c r="D222" s="33"/>
      <c r="E222" s="62"/>
      <c r="F222" s="62"/>
    </row>
    <row r="223" spans="1:6">
      <c r="A223" s="33"/>
      <c r="C223" s="61"/>
      <c r="D223" s="33"/>
      <c r="E223" s="62"/>
      <c r="F223" s="62"/>
    </row>
    <row r="224" spans="1:6">
      <c r="A224" s="33"/>
      <c r="C224" s="61"/>
      <c r="D224" s="33"/>
      <c r="E224" s="62"/>
      <c r="F224" s="62"/>
    </row>
    <row r="225" spans="1:6">
      <c r="A225" s="33"/>
      <c r="C225" s="61"/>
      <c r="D225" s="33"/>
      <c r="E225" s="62"/>
      <c r="F225" s="62"/>
    </row>
    <row r="226" spans="1:6">
      <c r="A226" s="33"/>
      <c r="C226" s="61"/>
      <c r="D226" s="33"/>
      <c r="E226" s="62"/>
      <c r="F226" s="62"/>
    </row>
    <row r="227" spans="1:6">
      <c r="A227" s="33"/>
      <c r="C227" s="61"/>
      <c r="D227" s="33"/>
      <c r="E227" s="62"/>
      <c r="F227" s="62"/>
    </row>
    <row r="228" spans="1:6">
      <c r="A228" s="33"/>
      <c r="C228" s="61"/>
      <c r="D228" s="33"/>
      <c r="E228" s="62"/>
      <c r="F228" s="62"/>
    </row>
    <row r="229" spans="1:6">
      <c r="A229" s="33"/>
      <c r="C229" s="61"/>
      <c r="D229" s="33"/>
      <c r="E229" s="62"/>
      <c r="F229" s="62"/>
    </row>
    <row r="230" spans="1:6">
      <c r="A230" s="33"/>
      <c r="C230" s="61"/>
      <c r="D230" s="33"/>
      <c r="E230" s="62"/>
      <c r="F230" s="62"/>
    </row>
    <row r="231" spans="1:6">
      <c r="A231" s="33"/>
      <c r="C231" s="61"/>
      <c r="D231" s="33"/>
      <c r="E231" s="62"/>
      <c r="F231" s="62"/>
    </row>
    <row r="232" spans="1:6">
      <c r="A232" s="33"/>
      <c r="C232" s="61"/>
      <c r="D232" s="33"/>
      <c r="E232" s="62"/>
      <c r="F232" s="62"/>
    </row>
    <row r="233" spans="1:6">
      <c r="A233" s="33"/>
      <c r="C233" s="61"/>
      <c r="D233" s="33"/>
      <c r="E233" s="62"/>
      <c r="F233" s="62"/>
    </row>
    <row r="234" spans="1:6">
      <c r="A234" s="33"/>
      <c r="C234" s="61"/>
      <c r="D234" s="33"/>
      <c r="E234" s="62"/>
      <c r="F234" s="62"/>
    </row>
    <row r="235" spans="1:6">
      <c r="A235" s="33"/>
      <c r="C235" s="61"/>
      <c r="D235" s="33"/>
      <c r="E235" s="62"/>
      <c r="F235" s="62"/>
    </row>
    <row r="236" spans="1:6">
      <c r="A236" s="33"/>
      <c r="C236" s="61"/>
      <c r="D236" s="33"/>
      <c r="E236" s="62"/>
      <c r="F236" s="62"/>
    </row>
    <row r="237" spans="1:6">
      <c r="A237" s="33"/>
      <c r="C237" s="61"/>
      <c r="D237" s="33"/>
      <c r="E237" s="62"/>
      <c r="F237" s="62"/>
    </row>
    <row r="238" spans="1:6">
      <c r="A238" s="33"/>
      <c r="C238" s="61"/>
      <c r="D238" s="33"/>
      <c r="E238" s="62"/>
      <c r="F238" s="62"/>
    </row>
    <row r="239" spans="1:6">
      <c r="A239" s="33"/>
      <c r="C239" s="61"/>
      <c r="D239" s="33"/>
      <c r="E239" s="62"/>
      <c r="F239" s="62"/>
    </row>
    <row r="240" spans="1:6">
      <c r="A240" s="33"/>
      <c r="C240" s="61"/>
      <c r="D240" s="33"/>
      <c r="E240" s="62"/>
      <c r="F240" s="62"/>
    </row>
    <row r="241" spans="1:6">
      <c r="A241" s="33"/>
      <c r="C241" s="61"/>
      <c r="D241" s="33"/>
      <c r="E241" s="62"/>
      <c r="F241" s="62"/>
    </row>
    <row r="242" spans="1:6">
      <c r="A242" s="33"/>
      <c r="C242" s="61"/>
      <c r="D242" s="33"/>
      <c r="E242" s="62"/>
      <c r="F242" s="62"/>
    </row>
    <row r="243" spans="1:6">
      <c r="A243" s="33"/>
      <c r="C243" s="61"/>
      <c r="D243" s="33"/>
      <c r="E243" s="62"/>
      <c r="F243" s="62"/>
    </row>
    <row r="244" spans="1:6">
      <c r="A244" s="33"/>
      <c r="C244" s="61"/>
      <c r="D244" s="33"/>
      <c r="E244" s="62"/>
      <c r="F244" s="62"/>
    </row>
    <row r="245" spans="1:6">
      <c r="A245" s="33"/>
      <c r="C245" s="61"/>
      <c r="D245" s="33"/>
      <c r="E245" s="62"/>
      <c r="F245" s="62"/>
    </row>
    <row r="246" spans="1:6">
      <c r="A246" s="33"/>
      <c r="C246" s="61"/>
      <c r="D246" s="33"/>
      <c r="E246" s="62"/>
      <c r="F246" s="62"/>
    </row>
    <row r="247" spans="1:6">
      <c r="A247" s="33"/>
      <c r="C247" s="61"/>
      <c r="D247" s="33"/>
      <c r="E247" s="62"/>
      <c r="F247" s="62"/>
    </row>
    <row r="248" spans="1:6">
      <c r="A248" s="33"/>
      <c r="C248" s="61"/>
      <c r="D248" s="33"/>
      <c r="E248" s="62"/>
      <c r="F248" s="62"/>
    </row>
    <row r="249" spans="1:6">
      <c r="A249" s="33"/>
      <c r="C249" s="61"/>
      <c r="D249" s="33"/>
      <c r="E249" s="62"/>
      <c r="F249" s="62"/>
    </row>
    <row r="250" spans="1:6">
      <c r="A250" s="33"/>
      <c r="C250" s="61"/>
      <c r="D250" s="33"/>
      <c r="E250" s="62"/>
      <c r="F250" s="62"/>
    </row>
    <row r="251" spans="1:6">
      <c r="A251" s="33"/>
      <c r="C251" s="61"/>
      <c r="D251" s="33"/>
      <c r="E251" s="62"/>
      <c r="F251" s="62"/>
    </row>
    <row r="252" spans="1:6">
      <c r="A252" s="33"/>
      <c r="C252" s="61"/>
      <c r="D252" s="33"/>
      <c r="E252" s="62"/>
      <c r="F252" s="62"/>
    </row>
    <row r="253" spans="1:6">
      <c r="A253" s="33"/>
      <c r="C253" s="61"/>
      <c r="D253" s="33"/>
      <c r="E253" s="62"/>
      <c r="F253" s="62"/>
    </row>
    <row r="254" spans="1:6">
      <c r="A254" s="33"/>
      <c r="C254" s="61"/>
      <c r="D254" s="33"/>
      <c r="E254" s="62"/>
      <c r="F254" s="62"/>
    </row>
    <row r="255" spans="1:6">
      <c r="A255" s="33"/>
      <c r="C255" s="61"/>
      <c r="D255" s="33"/>
      <c r="E255" s="62"/>
      <c r="F255" s="62"/>
    </row>
    <row r="256" spans="1:6">
      <c r="A256" s="33"/>
      <c r="C256" s="61"/>
      <c r="D256" s="33"/>
      <c r="E256" s="62"/>
      <c r="F256" s="62"/>
    </row>
    <row r="257" spans="1:6">
      <c r="A257" s="33"/>
      <c r="C257" s="61"/>
      <c r="D257" s="33"/>
      <c r="E257" s="62"/>
      <c r="F257" s="62"/>
    </row>
    <row r="258" spans="1:6">
      <c r="A258" s="33"/>
      <c r="C258" s="61"/>
      <c r="D258" s="33"/>
      <c r="E258" s="62"/>
      <c r="F258" s="62"/>
    </row>
    <row r="259" spans="1:6">
      <c r="A259" s="33"/>
      <c r="C259" s="61"/>
      <c r="D259" s="33"/>
      <c r="E259" s="62"/>
      <c r="F259" s="62"/>
    </row>
    <row r="260" spans="1:6">
      <c r="A260" s="33"/>
      <c r="C260" s="61"/>
      <c r="D260" s="33"/>
      <c r="E260" s="62"/>
      <c r="F260" s="62"/>
    </row>
    <row r="261" spans="1:6">
      <c r="A261" s="33"/>
      <c r="C261" s="61"/>
      <c r="D261" s="33"/>
      <c r="E261" s="62"/>
      <c r="F261" s="62"/>
    </row>
    <row r="262" spans="1:6">
      <c r="A262" s="33"/>
      <c r="C262" s="61"/>
      <c r="D262" s="33"/>
      <c r="E262" s="62"/>
      <c r="F262" s="62"/>
    </row>
    <row r="263" spans="1:6">
      <c r="A263" s="33"/>
      <c r="C263" s="61"/>
      <c r="D263" s="33"/>
      <c r="E263" s="62"/>
      <c r="F263" s="62"/>
    </row>
    <row r="264" spans="1:6">
      <c r="A264" s="33"/>
      <c r="C264" s="61"/>
      <c r="D264" s="33"/>
      <c r="E264" s="62"/>
      <c r="F264" s="62"/>
    </row>
    <row r="265" spans="1:6">
      <c r="A265" s="33"/>
      <c r="C265" s="61"/>
      <c r="D265" s="33"/>
      <c r="E265" s="62"/>
      <c r="F265" s="62"/>
    </row>
    <row r="266" spans="1:6">
      <c r="A266" s="33"/>
      <c r="C266" s="61"/>
      <c r="D266" s="33"/>
      <c r="E266" s="62"/>
      <c r="F266" s="62"/>
    </row>
    <row r="267" spans="1:6">
      <c r="A267" s="33"/>
      <c r="C267" s="61"/>
      <c r="D267" s="33"/>
      <c r="E267" s="62"/>
      <c r="F267" s="62"/>
    </row>
    <row r="268" spans="1:6">
      <c r="A268" s="33"/>
      <c r="C268" s="61"/>
      <c r="D268" s="33"/>
      <c r="E268" s="62"/>
      <c r="F268" s="62"/>
    </row>
    <row r="269" spans="1:6">
      <c r="A269" s="33"/>
      <c r="C269" s="61"/>
      <c r="D269" s="33"/>
      <c r="E269" s="62"/>
      <c r="F269" s="62"/>
    </row>
    <row r="270" spans="1:6">
      <c r="A270" s="33"/>
      <c r="C270" s="61"/>
      <c r="D270" s="33"/>
      <c r="E270" s="62"/>
      <c r="F270" s="62"/>
    </row>
    <row r="271" spans="1:6">
      <c r="A271" s="33"/>
      <c r="C271" s="61"/>
      <c r="D271" s="33"/>
      <c r="E271" s="62"/>
      <c r="F271" s="62"/>
    </row>
    <row r="272" spans="1:6">
      <c r="A272" s="33"/>
      <c r="C272" s="61"/>
      <c r="D272" s="33"/>
      <c r="E272" s="62"/>
      <c r="F272" s="62"/>
    </row>
    <row r="273" spans="1:6">
      <c r="A273" s="33"/>
      <c r="C273" s="61"/>
      <c r="D273" s="33"/>
      <c r="E273" s="62"/>
      <c r="F273" s="62"/>
    </row>
    <row r="274" spans="1:6">
      <c r="A274" s="33"/>
      <c r="C274" s="61"/>
      <c r="D274" s="33"/>
      <c r="E274" s="62"/>
      <c r="F274" s="62"/>
    </row>
    <row r="275" spans="1:6">
      <c r="A275" s="33"/>
      <c r="C275" s="61"/>
      <c r="D275" s="33"/>
      <c r="E275" s="62"/>
      <c r="F275" s="62"/>
    </row>
    <row r="276" spans="1:6">
      <c r="A276" s="33"/>
      <c r="C276" s="61"/>
      <c r="D276" s="33"/>
      <c r="E276" s="62"/>
      <c r="F276" s="62"/>
    </row>
    <row r="277" spans="1:6">
      <c r="A277" s="33"/>
      <c r="C277" s="61"/>
      <c r="D277" s="33"/>
      <c r="E277" s="62"/>
      <c r="F277" s="62"/>
    </row>
    <row r="278" spans="1:6">
      <c r="A278" s="33"/>
      <c r="C278" s="61"/>
      <c r="D278" s="33"/>
      <c r="E278" s="62"/>
      <c r="F278" s="62"/>
    </row>
    <row r="279" spans="1:6">
      <c r="A279" s="33"/>
      <c r="C279" s="61"/>
      <c r="D279" s="33"/>
      <c r="E279" s="62"/>
      <c r="F279" s="62"/>
    </row>
    <row r="280" spans="1:6">
      <c r="A280" s="33"/>
      <c r="C280" s="61"/>
      <c r="D280" s="33"/>
      <c r="E280" s="62"/>
      <c r="F280" s="62"/>
    </row>
    <row r="281" spans="1:6">
      <c r="A281" s="33"/>
      <c r="C281" s="61"/>
      <c r="D281" s="33"/>
      <c r="E281" s="62"/>
      <c r="F281" s="62"/>
    </row>
    <row r="282" spans="1:6">
      <c r="A282" s="33"/>
      <c r="C282" s="61"/>
      <c r="D282" s="33"/>
      <c r="E282" s="62"/>
      <c r="F282" s="62"/>
    </row>
    <row r="283" spans="1:6">
      <c r="A283" s="33"/>
      <c r="C283" s="61"/>
      <c r="D283" s="33"/>
      <c r="E283" s="62"/>
      <c r="F283" s="62"/>
    </row>
    <row r="284" spans="1:6">
      <c r="A284" s="33"/>
      <c r="C284" s="61"/>
      <c r="D284" s="33"/>
      <c r="E284" s="62"/>
      <c r="F284" s="62"/>
    </row>
    <row r="285" spans="1:6">
      <c r="A285" s="33"/>
      <c r="C285" s="61"/>
      <c r="D285" s="33"/>
      <c r="E285" s="62"/>
      <c r="F285" s="62"/>
    </row>
    <row r="286" spans="1:6">
      <c r="A286" s="33"/>
      <c r="C286" s="61"/>
      <c r="D286" s="33"/>
      <c r="E286" s="62"/>
      <c r="F286" s="62"/>
    </row>
    <row r="287" spans="1:6">
      <c r="A287" s="33"/>
      <c r="C287" s="61"/>
      <c r="D287" s="33"/>
      <c r="E287" s="62"/>
      <c r="F287" s="62"/>
    </row>
    <row r="288" spans="1:6">
      <c r="A288" s="33"/>
      <c r="C288" s="61"/>
      <c r="D288" s="33"/>
      <c r="E288" s="62"/>
      <c r="F288" s="62"/>
    </row>
    <row r="289" spans="1:6">
      <c r="A289" s="33"/>
      <c r="C289" s="61"/>
      <c r="D289" s="33"/>
      <c r="E289" s="62"/>
      <c r="F289" s="62"/>
    </row>
    <row r="290" spans="1:6">
      <c r="A290" s="33"/>
      <c r="C290" s="61"/>
      <c r="D290" s="33"/>
      <c r="E290" s="62"/>
      <c r="F290" s="62"/>
    </row>
    <row r="291" spans="1:6">
      <c r="A291" s="33"/>
      <c r="C291" s="61"/>
      <c r="D291" s="33"/>
      <c r="E291" s="62"/>
      <c r="F291" s="62"/>
    </row>
    <row r="292" spans="1:6">
      <c r="A292" s="33"/>
      <c r="C292" s="61"/>
      <c r="D292" s="33"/>
      <c r="E292" s="62"/>
      <c r="F292" s="62"/>
    </row>
    <row r="293" spans="1:6">
      <c r="A293" s="33"/>
      <c r="C293" s="61"/>
      <c r="D293" s="33"/>
      <c r="E293" s="62"/>
      <c r="F293" s="62"/>
    </row>
    <row r="294" spans="1:6">
      <c r="A294" s="33"/>
      <c r="C294" s="61"/>
      <c r="D294" s="33"/>
      <c r="E294" s="62"/>
      <c r="F294" s="62"/>
    </row>
    <row r="295" spans="1:6">
      <c r="A295" s="33"/>
      <c r="C295" s="61"/>
      <c r="D295" s="33"/>
      <c r="E295" s="62"/>
      <c r="F295" s="62"/>
    </row>
    <row r="296" spans="1:6">
      <c r="A296" s="33"/>
      <c r="C296" s="61"/>
      <c r="D296" s="33"/>
      <c r="E296" s="62"/>
      <c r="F296" s="62"/>
    </row>
    <row r="297" spans="1:6">
      <c r="A297" s="33"/>
      <c r="C297" s="61"/>
      <c r="D297" s="33"/>
      <c r="E297" s="62"/>
      <c r="F297" s="62"/>
    </row>
    <row r="298" spans="1:6">
      <c r="A298" s="33"/>
      <c r="C298" s="61"/>
      <c r="D298" s="33"/>
      <c r="E298" s="62"/>
      <c r="F298" s="62"/>
    </row>
    <row r="299" spans="1:6">
      <c r="A299" s="33"/>
      <c r="C299" s="61"/>
      <c r="D299" s="33"/>
      <c r="E299" s="62"/>
      <c r="F299" s="62"/>
    </row>
    <row r="300" spans="1:6">
      <c r="A300" s="33"/>
      <c r="C300" s="61"/>
      <c r="D300" s="33"/>
      <c r="E300" s="62"/>
      <c r="F300" s="62"/>
    </row>
    <row r="301" spans="1:6">
      <c r="A301" s="33"/>
      <c r="C301" s="61"/>
      <c r="D301" s="33"/>
      <c r="E301" s="62"/>
      <c r="F301" s="62"/>
    </row>
    <row r="302" spans="1:6">
      <c r="A302" s="33"/>
      <c r="C302" s="61"/>
      <c r="D302" s="33"/>
      <c r="E302" s="62"/>
      <c r="F302" s="62"/>
    </row>
    <row r="303" spans="1:6">
      <c r="A303" s="33"/>
      <c r="C303" s="61"/>
      <c r="D303" s="33"/>
      <c r="E303" s="62"/>
      <c r="F303" s="62"/>
    </row>
    <row r="304" spans="1:6">
      <c r="A304" s="33"/>
      <c r="C304" s="61"/>
      <c r="D304" s="33"/>
      <c r="E304" s="62"/>
      <c r="F304" s="62"/>
    </row>
    <row r="305" spans="1:6">
      <c r="A305" s="33"/>
      <c r="C305" s="61"/>
      <c r="D305" s="33"/>
      <c r="E305" s="62"/>
      <c r="F305" s="62"/>
    </row>
    <row r="306" spans="1:6">
      <c r="A306" s="33"/>
      <c r="C306" s="61"/>
      <c r="D306" s="33"/>
      <c r="E306" s="62"/>
      <c r="F306" s="62"/>
    </row>
    <row r="307" spans="1:6">
      <c r="A307" s="33"/>
      <c r="C307" s="61"/>
      <c r="D307" s="33"/>
      <c r="E307" s="62"/>
      <c r="F307" s="62"/>
    </row>
    <row r="308" spans="1:6">
      <c r="A308" s="33"/>
      <c r="C308" s="61"/>
      <c r="D308" s="33"/>
      <c r="E308" s="62"/>
      <c r="F308" s="62"/>
    </row>
    <row r="309" spans="1:6">
      <c r="A309" s="33"/>
      <c r="C309" s="61"/>
      <c r="D309" s="33"/>
      <c r="E309" s="62"/>
      <c r="F309" s="62"/>
    </row>
    <row r="310" spans="1:6">
      <c r="A310" s="33"/>
      <c r="C310" s="61"/>
      <c r="D310" s="33"/>
      <c r="E310" s="62"/>
      <c r="F310" s="62"/>
    </row>
    <row r="311" spans="1:6">
      <c r="A311" s="33"/>
      <c r="C311" s="61"/>
      <c r="D311" s="33"/>
      <c r="E311" s="62"/>
      <c r="F311" s="62"/>
    </row>
    <row r="312" spans="1:6">
      <c r="A312" s="33"/>
      <c r="C312" s="61"/>
      <c r="D312" s="33"/>
      <c r="E312" s="62"/>
      <c r="F312" s="62"/>
    </row>
    <row r="313" spans="1:6">
      <c r="A313" s="33"/>
      <c r="C313" s="61"/>
      <c r="D313" s="33"/>
      <c r="E313" s="62"/>
      <c r="F313" s="62"/>
    </row>
    <row r="314" spans="1:6">
      <c r="A314" s="33"/>
      <c r="C314" s="61"/>
      <c r="D314" s="33"/>
      <c r="E314" s="62"/>
      <c r="F314" s="62"/>
    </row>
    <row r="315" spans="1:6">
      <c r="A315" s="33"/>
      <c r="C315" s="61"/>
      <c r="D315" s="33"/>
      <c r="E315" s="62"/>
      <c r="F315" s="62"/>
    </row>
    <row r="316" spans="1:6">
      <c r="A316" s="33"/>
      <c r="C316" s="61"/>
      <c r="D316" s="33"/>
      <c r="E316" s="62"/>
      <c r="F316" s="62"/>
    </row>
    <row r="317" spans="1:6">
      <c r="A317" s="33"/>
      <c r="C317" s="61"/>
      <c r="D317" s="33"/>
      <c r="E317" s="62"/>
      <c r="F317" s="62"/>
    </row>
    <row r="318" spans="1:6">
      <c r="A318" s="33"/>
      <c r="C318" s="61"/>
      <c r="D318" s="33"/>
      <c r="E318" s="62"/>
      <c r="F318" s="62"/>
    </row>
    <row r="319" spans="1:6">
      <c r="A319" s="33"/>
      <c r="C319" s="61"/>
      <c r="D319" s="33"/>
      <c r="E319" s="62"/>
      <c r="F319" s="62"/>
    </row>
    <row r="320" spans="1:6">
      <c r="A320" s="33"/>
      <c r="C320" s="61"/>
      <c r="D320" s="33"/>
      <c r="E320" s="62"/>
      <c r="F320" s="62"/>
    </row>
    <row r="321" spans="1:6">
      <c r="A321" s="33"/>
      <c r="C321" s="61"/>
      <c r="D321" s="33"/>
      <c r="E321" s="62"/>
      <c r="F321" s="62"/>
    </row>
    <row r="322" spans="1:6">
      <c r="A322" s="33"/>
      <c r="C322" s="61"/>
      <c r="D322" s="33"/>
      <c r="E322" s="62"/>
      <c r="F322" s="62"/>
    </row>
    <row r="323" spans="1:6">
      <c r="A323" s="33"/>
      <c r="C323" s="61"/>
      <c r="D323" s="33"/>
      <c r="E323" s="62"/>
      <c r="F323" s="62"/>
    </row>
    <row r="324" spans="1:6">
      <c r="A324" s="33"/>
      <c r="C324" s="61"/>
      <c r="D324" s="33"/>
      <c r="E324" s="62"/>
      <c r="F324" s="62"/>
    </row>
    <row r="325" spans="1:6">
      <c r="A325" s="33"/>
      <c r="C325" s="61"/>
      <c r="D325" s="33"/>
      <c r="E325" s="62"/>
      <c r="F325" s="62"/>
    </row>
    <row r="326" spans="1:6">
      <c r="A326" s="33"/>
      <c r="C326" s="61"/>
      <c r="D326" s="33"/>
      <c r="E326" s="62"/>
      <c r="F326" s="62"/>
    </row>
    <row r="327" spans="1:6">
      <c r="A327" s="33"/>
      <c r="C327" s="61"/>
      <c r="D327" s="33"/>
      <c r="E327" s="62"/>
      <c r="F327" s="62"/>
    </row>
    <row r="328" spans="1:6">
      <c r="A328" s="33"/>
      <c r="C328" s="61"/>
      <c r="D328" s="33"/>
      <c r="E328" s="62"/>
      <c r="F328" s="62"/>
    </row>
    <row r="329" spans="1:6">
      <c r="A329" s="33"/>
      <c r="C329" s="61"/>
      <c r="D329" s="33"/>
      <c r="E329" s="62"/>
      <c r="F329" s="62"/>
    </row>
    <row r="330" spans="1:6">
      <c r="A330" s="33"/>
      <c r="C330" s="61"/>
      <c r="D330" s="33"/>
      <c r="E330" s="62"/>
      <c r="F330" s="62"/>
    </row>
    <row r="331" spans="1:6">
      <c r="A331" s="33"/>
      <c r="C331" s="61"/>
      <c r="D331" s="33"/>
      <c r="E331" s="62"/>
      <c r="F331" s="62"/>
    </row>
    <row r="332" spans="1:6">
      <c r="A332" s="33"/>
      <c r="C332" s="61"/>
      <c r="D332" s="33"/>
      <c r="E332" s="62"/>
      <c r="F332" s="62"/>
    </row>
    <row r="333" spans="1:6">
      <c r="A333" s="33"/>
      <c r="C333" s="61"/>
      <c r="D333" s="33"/>
      <c r="E333" s="62"/>
      <c r="F333" s="62"/>
    </row>
    <row r="334" spans="1:6">
      <c r="A334" s="33"/>
      <c r="C334" s="61"/>
      <c r="D334" s="33"/>
      <c r="E334" s="62"/>
      <c r="F334" s="62"/>
    </row>
    <row r="335" spans="1:6">
      <c r="A335" s="33"/>
      <c r="C335" s="61"/>
      <c r="D335" s="33"/>
      <c r="E335" s="62"/>
      <c r="F335" s="62"/>
    </row>
    <row r="336" spans="1:6">
      <c r="A336" s="33"/>
      <c r="C336" s="61"/>
      <c r="D336" s="33"/>
      <c r="E336" s="62"/>
      <c r="F336" s="62"/>
    </row>
    <row r="337" spans="1:6">
      <c r="A337" s="33"/>
      <c r="C337" s="61"/>
      <c r="D337" s="33"/>
      <c r="E337" s="62"/>
      <c r="F337" s="62"/>
    </row>
    <row r="338" spans="1:6">
      <c r="A338" s="33"/>
      <c r="C338" s="61"/>
      <c r="D338" s="33"/>
      <c r="E338" s="62"/>
      <c r="F338" s="62"/>
    </row>
    <row r="339" spans="1:6">
      <c r="A339" s="33"/>
      <c r="C339" s="61"/>
      <c r="D339" s="33"/>
      <c r="E339" s="62"/>
      <c r="F339" s="62"/>
    </row>
    <row r="340" spans="1:6">
      <c r="A340" s="33"/>
      <c r="C340" s="61"/>
      <c r="D340" s="33"/>
      <c r="E340" s="62"/>
      <c r="F340" s="62"/>
    </row>
    <row r="341" spans="1:6">
      <c r="A341" s="33"/>
      <c r="C341" s="61"/>
      <c r="D341" s="33"/>
      <c r="E341" s="62"/>
      <c r="F341" s="62"/>
    </row>
    <row r="342" spans="1:6">
      <c r="A342" s="33"/>
      <c r="C342" s="61"/>
      <c r="D342" s="33"/>
      <c r="E342" s="62"/>
      <c r="F342" s="62"/>
    </row>
    <row r="343" spans="1:6">
      <c r="A343" s="33"/>
      <c r="C343" s="61"/>
      <c r="D343" s="33"/>
      <c r="E343" s="62"/>
      <c r="F343" s="62"/>
    </row>
    <row r="344" spans="1:6">
      <c r="A344" s="33"/>
      <c r="C344" s="61"/>
      <c r="D344" s="33"/>
      <c r="E344" s="62"/>
      <c r="F344" s="62"/>
    </row>
    <row r="345" spans="1:6">
      <c r="A345" s="33"/>
      <c r="C345" s="61"/>
      <c r="D345" s="33"/>
      <c r="E345" s="62"/>
      <c r="F345" s="62"/>
    </row>
    <row r="346" spans="1:6">
      <c r="A346" s="33"/>
      <c r="C346" s="61"/>
      <c r="D346" s="33"/>
      <c r="E346" s="62"/>
      <c r="F346" s="62"/>
    </row>
    <row r="347" spans="1:6">
      <c r="A347" s="33"/>
      <c r="C347" s="61"/>
      <c r="D347" s="33"/>
      <c r="E347" s="62"/>
      <c r="F347" s="62"/>
    </row>
    <row r="348" spans="1:6">
      <c r="A348" s="33"/>
      <c r="C348" s="61"/>
      <c r="D348" s="33"/>
      <c r="E348" s="62"/>
      <c r="F348" s="62"/>
    </row>
    <row r="349" spans="1:6">
      <c r="A349" s="33"/>
      <c r="C349" s="61"/>
      <c r="D349" s="33"/>
      <c r="E349" s="62"/>
      <c r="F349" s="62"/>
    </row>
    <row r="350" spans="1:6">
      <c r="A350" s="33"/>
      <c r="C350" s="61"/>
      <c r="D350" s="33"/>
      <c r="E350" s="62"/>
      <c r="F350" s="62"/>
    </row>
    <row r="351" spans="1:6">
      <c r="A351" s="33"/>
      <c r="C351" s="61"/>
      <c r="D351" s="33"/>
      <c r="E351" s="62"/>
      <c r="F351" s="62"/>
    </row>
    <row r="352" spans="1:6">
      <c r="A352" s="33"/>
      <c r="C352" s="61"/>
      <c r="D352" s="33"/>
      <c r="E352" s="62"/>
      <c r="F352" s="62"/>
    </row>
    <row r="353" spans="1:6">
      <c r="A353" s="33"/>
      <c r="C353" s="61"/>
      <c r="D353" s="33"/>
      <c r="E353" s="62"/>
      <c r="F353" s="62"/>
    </row>
    <row r="354" spans="1:6">
      <c r="A354" s="33"/>
      <c r="C354" s="61"/>
      <c r="D354" s="33"/>
      <c r="E354" s="62"/>
      <c r="F354" s="62"/>
    </row>
    <row r="355" spans="1:6">
      <c r="A355" s="33"/>
      <c r="C355" s="61"/>
      <c r="D355" s="33"/>
      <c r="E355" s="62"/>
      <c r="F355" s="62"/>
    </row>
    <row r="356" spans="1:6">
      <c r="A356" s="33"/>
      <c r="C356" s="61"/>
      <c r="D356" s="33"/>
      <c r="E356" s="62"/>
      <c r="F356" s="62"/>
    </row>
    <row r="357" spans="1:6">
      <c r="A357" s="33"/>
      <c r="C357" s="61"/>
      <c r="D357" s="33"/>
      <c r="E357" s="62"/>
      <c r="F357" s="62"/>
    </row>
    <row r="358" spans="1:6">
      <c r="A358" s="33"/>
      <c r="C358" s="61"/>
      <c r="D358" s="33"/>
      <c r="E358" s="62"/>
      <c r="F358" s="62"/>
    </row>
    <row r="359" spans="1:6">
      <c r="A359" s="33"/>
      <c r="C359" s="61"/>
      <c r="D359" s="33"/>
      <c r="E359" s="62"/>
      <c r="F359" s="62"/>
    </row>
    <row r="360" spans="1:6">
      <c r="A360" s="33"/>
      <c r="C360" s="61"/>
      <c r="D360" s="33"/>
      <c r="E360" s="62"/>
      <c r="F360" s="62"/>
    </row>
    <row r="361" spans="1:6">
      <c r="A361" s="33"/>
      <c r="C361" s="61"/>
      <c r="D361" s="33"/>
      <c r="E361" s="62"/>
      <c r="F361" s="62"/>
    </row>
    <row r="362" spans="1:6">
      <c r="A362" s="33"/>
      <c r="C362" s="61"/>
      <c r="D362" s="33"/>
      <c r="E362" s="62"/>
      <c r="F362" s="62"/>
    </row>
    <row r="363" spans="1:6">
      <c r="A363" s="33"/>
      <c r="C363" s="61"/>
      <c r="D363" s="33"/>
      <c r="E363" s="62"/>
      <c r="F363" s="62"/>
    </row>
    <row r="364" spans="1:6">
      <c r="A364" s="33"/>
      <c r="C364" s="61"/>
      <c r="D364" s="33"/>
      <c r="E364" s="62"/>
      <c r="F364" s="62"/>
    </row>
    <row r="365" spans="1:6">
      <c r="A365" s="33"/>
      <c r="C365" s="61"/>
      <c r="D365" s="33"/>
      <c r="E365" s="62"/>
      <c r="F365" s="62"/>
    </row>
    <row r="366" spans="1:6">
      <c r="A366" s="33"/>
      <c r="C366" s="61"/>
      <c r="D366" s="33"/>
      <c r="E366" s="62"/>
      <c r="F366" s="62"/>
    </row>
    <row r="367" spans="1:6">
      <c r="A367" s="33"/>
      <c r="C367" s="61"/>
      <c r="D367" s="33"/>
      <c r="E367" s="62"/>
      <c r="F367" s="62"/>
    </row>
    <row r="368" spans="1:6">
      <c r="A368" s="33"/>
      <c r="C368" s="61"/>
      <c r="D368" s="33"/>
      <c r="E368" s="62"/>
      <c r="F368" s="62"/>
    </row>
    <row r="369" spans="1:6">
      <c r="A369" s="33"/>
      <c r="C369" s="61"/>
      <c r="D369" s="33"/>
      <c r="E369" s="62"/>
      <c r="F369" s="62"/>
    </row>
    <row r="370" spans="1:6">
      <c r="A370" s="33"/>
      <c r="C370" s="61"/>
      <c r="D370" s="33"/>
      <c r="E370" s="62"/>
      <c r="F370" s="62"/>
    </row>
    <row r="371" spans="1:6">
      <c r="A371" s="33"/>
      <c r="C371" s="61"/>
      <c r="D371" s="33"/>
      <c r="E371" s="62"/>
      <c r="F371" s="62"/>
    </row>
    <row r="372" spans="1:6">
      <c r="A372" s="33"/>
      <c r="C372" s="61"/>
      <c r="D372" s="33"/>
      <c r="E372" s="62"/>
      <c r="F372" s="62"/>
    </row>
    <row r="373" spans="1:6">
      <c r="A373" s="33"/>
      <c r="C373" s="61"/>
      <c r="D373" s="33"/>
      <c r="E373" s="62"/>
      <c r="F373" s="62"/>
    </row>
    <row r="374" spans="1:6">
      <c r="A374" s="33"/>
      <c r="C374" s="61"/>
      <c r="D374" s="33"/>
      <c r="E374" s="62"/>
      <c r="F374" s="62"/>
    </row>
    <row r="375" spans="1:6">
      <c r="A375" s="33"/>
      <c r="C375" s="61"/>
      <c r="D375" s="33"/>
      <c r="E375" s="62"/>
      <c r="F375" s="62"/>
    </row>
    <row r="376" spans="1:6">
      <c r="A376" s="33"/>
      <c r="C376" s="61"/>
      <c r="D376" s="33"/>
      <c r="E376" s="62"/>
      <c r="F376" s="62"/>
    </row>
    <row r="377" spans="1:6">
      <c r="A377" s="33"/>
      <c r="C377" s="61"/>
      <c r="D377" s="33"/>
      <c r="E377" s="62"/>
      <c r="F377" s="62"/>
    </row>
    <row r="378" spans="1:6">
      <c r="A378" s="33"/>
      <c r="C378" s="61"/>
      <c r="D378" s="33"/>
      <c r="E378" s="62"/>
      <c r="F378" s="62"/>
    </row>
    <row r="379" spans="1:6">
      <c r="A379" s="33"/>
      <c r="C379" s="61"/>
      <c r="D379" s="33"/>
      <c r="E379" s="62"/>
      <c r="F379" s="62"/>
    </row>
    <row r="380" spans="1:6">
      <c r="A380" s="33"/>
      <c r="C380" s="61"/>
      <c r="D380" s="33"/>
      <c r="E380" s="62"/>
      <c r="F380" s="62"/>
    </row>
    <row r="381" spans="1:6">
      <c r="A381" s="33"/>
      <c r="C381" s="61"/>
      <c r="D381" s="33"/>
      <c r="E381" s="62"/>
      <c r="F381" s="62"/>
    </row>
    <row r="382" spans="1:6">
      <c r="A382" s="33"/>
      <c r="C382" s="61"/>
      <c r="D382" s="33"/>
      <c r="E382" s="62"/>
      <c r="F382" s="62"/>
    </row>
    <row r="383" spans="1:6">
      <c r="A383" s="33"/>
      <c r="C383" s="61"/>
      <c r="D383" s="33"/>
      <c r="E383" s="62"/>
      <c r="F383" s="62"/>
    </row>
    <row r="384" spans="1:6">
      <c r="A384" s="33"/>
      <c r="C384" s="61"/>
      <c r="D384" s="33"/>
      <c r="E384" s="62"/>
      <c r="F384" s="62"/>
    </row>
    <row r="385" spans="1:6">
      <c r="A385" s="33"/>
      <c r="C385" s="61"/>
      <c r="D385" s="33"/>
      <c r="E385" s="62"/>
      <c r="F385" s="62"/>
    </row>
    <row r="386" spans="1:6">
      <c r="A386" s="33"/>
      <c r="C386" s="61"/>
      <c r="D386" s="33"/>
      <c r="E386" s="62"/>
      <c r="F386" s="62"/>
    </row>
    <row r="387" spans="1:6">
      <c r="A387" s="33"/>
      <c r="C387" s="61"/>
      <c r="D387" s="33"/>
      <c r="E387" s="62"/>
      <c r="F387" s="62"/>
    </row>
    <row r="388" spans="1:6">
      <c r="A388" s="33"/>
      <c r="C388" s="61"/>
      <c r="D388" s="33"/>
      <c r="E388" s="62"/>
      <c r="F388" s="62"/>
    </row>
    <row r="389" spans="1:6">
      <c r="A389" s="33"/>
      <c r="C389" s="61"/>
      <c r="D389" s="33"/>
      <c r="E389" s="62"/>
      <c r="F389" s="62"/>
    </row>
    <row r="390" spans="1:6">
      <c r="A390" s="33"/>
      <c r="C390" s="61"/>
      <c r="D390" s="33"/>
      <c r="E390" s="62"/>
      <c r="F390" s="62"/>
    </row>
    <row r="391" spans="1:6">
      <c r="A391" s="33"/>
      <c r="C391" s="61"/>
      <c r="D391" s="33"/>
      <c r="E391" s="62"/>
      <c r="F391" s="62"/>
    </row>
    <row r="392" spans="1:6">
      <c r="A392" s="33"/>
      <c r="C392" s="61"/>
      <c r="D392" s="33"/>
      <c r="E392" s="62"/>
      <c r="F392" s="62"/>
    </row>
    <row r="393" spans="1:6">
      <c r="A393" s="33"/>
      <c r="C393" s="61"/>
      <c r="D393" s="33"/>
      <c r="E393" s="62"/>
      <c r="F393" s="62"/>
    </row>
    <row r="394" spans="1:6">
      <c r="A394" s="33"/>
      <c r="C394" s="61"/>
      <c r="D394" s="33"/>
      <c r="E394" s="62"/>
      <c r="F394" s="62"/>
    </row>
    <row r="395" spans="1:6">
      <c r="A395" s="33"/>
      <c r="C395" s="61"/>
      <c r="D395" s="33"/>
      <c r="E395" s="62"/>
      <c r="F395" s="62"/>
    </row>
    <row r="396" spans="1:6">
      <c r="A396" s="33"/>
      <c r="C396" s="61"/>
      <c r="D396" s="33"/>
      <c r="E396" s="62"/>
      <c r="F396" s="62"/>
    </row>
    <row r="397" spans="1:6">
      <c r="A397" s="33"/>
      <c r="C397" s="61"/>
      <c r="D397" s="33"/>
      <c r="E397" s="62"/>
      <c r="F397" s="62"/>
    </row>
    <row r="398" spans="1:6">
      <c r="A398" s="33"/>
      <c r="C398" s="61"/>
      <c r="D398" s="33"/>
      <c r="E398" s="62"/>
      <c r="F398" s="62"/>
    </row>
    <row r="399" spans="1:6">
      <c r="A399" s="33"/>
      <c r="C399" s="61"/>
      <c r="D399" s="33"/>
      <c r="E399" s="62"/>
      <c r="F399" s="62"/>
    </row>
    <row r="400" spans="1:6">
      <c r="A400" s="33"/>
      <c r="C400" s="61"/>
      <c r="D400" s="33"/>
      <c r="E400" s="62"/>
      <c r="F400" s="62"/>
    </row>
    <row r="401" spans="1:6">
      <c r="A401" s="33"/>
      <c r="C401" s="61"/>
      <c r="D401" s="33"/>
      <c r="E401" s="62"/>
      <c r="F401" s="62"/>
    </row>
    <row r="402" spans="1:6">
      <c r="A402" s="33"/>
      <c r="C402" s="61"/>
      <c r="D402" s="33"/>
      <c r="E402" s="62"/>
      <c r="F402" s="62"/>
    </row>
    <row r="403" spans="1:6">
      <c r="A403" s="33"/>
      <c r="C403" s="61"/>
      <c r="D403" s="33"/>
      <c r="E403" s="62"/>
      <c r="F403" s="62"/>
    </row>
    <row r="404" spans="1:6">
      <c r="A404" s="33"/>
      <c r="C404" s="61"/>
      <c r="D404" s="33"/>
      <c r="E404" s="62"/>
      <c r="F404" s="62"/>
    </row>
    <row r="405" spans="1:6">
      <c r="A405" s="33"/>
      <c r="C405" s="61"/>
      <c r="D405" s="33"/>
      <c r="E405" s="62"/>
      <c r="F405" s="62"/>
    </row>
    <row r="406" spans="1:6">
      <c r="A406" s="33"/>
      <c r="C406" s="61"/>
      <c r="D406" s="33"/>
      <c r="E406" s="62"/>
      <c r="F406" s="62"/>
    </row>
    <row r="407" spans="1:6">
      <c r="A407" s="33"/>
      <c r="C407" s="61"/>
      <c r="D407" s="33"/>
      <c r="E407" s="62"/>
      <c r="F407" s="62"/>
    </row>
    <row r="408" spans="1:6">
      <c r="A408" s="33"/>
      <c r="C408" s="61"/>
      <c r="D408" s="33"/>
      <c r="E408" s="62"/>
      <c r="F408" s="62"/>
    </row>
    <row r="409" spans="1:6">
      <c r="A409" s="33"/>
      <c r="C409" s="61"/>
      <c r="D409" s="33"/>
      <c r="E409" s="62"/>
      <c r="F409" s="62"/>
    </row>
    <row r="410" spans="1:6">
      <c r="A410" s="33"/>
      <c r="C410" s="61"/>
      <c r="D410" s="33"/>
      <c r="E410" s="62"/>
      <c r="F410" s="62"/>
    </row>
    <row r="411" spans="1:6">
      <c r="A411" s="33"/>
      <c r="C411" s="61"/>
      <c r="D411" s="33"/>
      <c r="E411" s="62"/>
      <c r="F411" s="62"/>
    </row>
    <row r="412" spans="1:6">
      <c r="A412" s="33"/>
      <c r="C412" s="61"/>
      <c r="D412" s="33"/>
      <c r="E412" s="62"/>
      <c r="F412" s="62"/>
    </row>
    <row r="413" spans="1:6">
      <c r="A413" s="33"/>
      <c r="C413" s="61"/>
      <c r="D413" s="33"/>
      <c r="E413" s="62"/>
      <c r="F413" s="62"/>
    </row>
    <row r="414" spans="1:6">
      <c r="A414" s="33"/>
      <c r="C414" s="61"/>
      <c r="D414" s="33"/>
      <c r="E414" s="62"/>
      <c r="F414" s="62"/>
    </row>
    <row r="415" spans="1:6">
      <c r="A415" s="33"/>
      <c r="C415" s="61"/>
      <c r="D415" s="33"/>
      <c r="E415" s="62"/>
      <c r="F415" s="62"/>
    </row>
    <row r="416" spans="1:6">
      <c r="A416" s="33"/>
      <c r="C416" s="61"/>
      <c r="D416" s="33"/>
      <c r="E416" s="62"/>
      <c r="F416" s="62"/>
    </row>
    <row r="417" spans="1:6">
      <c r="A417" s="33"/>
      <c r="C417" s="61"/>
      <c r="D417" s="33"/>
      <c r="E417" s="62"/>
      <c r="F417" s="62"/>
    </row>
    <row r="418" spans="1:6">
      <c r="A418" s="33"/>
      <c r="C418" s="61"/>
      <c r="D418" s="33"/>
      <c r="E418" s="62"/>
      <c r="F418" s="62"/>
    </row>
    <row r="419" spans="1:6">
      <c r="A419" s="33"/>
      <c r="C419" s="61"/>
      <c r="D419" s="33"/>
      <c r="E419" s="62"/>
      <c r="F419" s="62"/>
    </row>
    <row r="420" spans="1:6">
      <c r="A420" s="33"/>
      <c r="C420" s="61"/>
      <c r="D420" s="33"/>
      <c r="E420" s="62"/>
      <c r="F420" s="62"/>
    </row>
    <row r="421" spans="1:6">
      <c r="A421" s="33"/>
      <c r="C421" s="61"/>
      <c r="D421" s="33"/>
      <c r="E421" s="62"/>
      <c r="F421" s="62"/>
    </row>
    <row r="422" spans="1:6">
      <c r="A422" s="33"/>
      <c r="C422" s="61"/>
      <c r="D422" s="33"/>
      <c r="E422" s="62"/>
      <c r="F422" s="62"/>
    </row>
    <row r="423" spans="1:6">
      <c r="A423" s="33"/>
      <c r="C423" s="61"/>
      <c r="D423" s="33"/>
      <c r="E423" s="62"/>
      <c r="F423" s="62"/>
    </row>
    <row r="424" spans="1:6">
      <c r="A424" s="33"/>
      <c r="C424" s="61"/>
      <c r="D424" s="33"/>
      <c r="E424" s="62"/>
      <c r="F424" s="62"/>
    </row>
    <row r="425" spans="1:6">
      <c r="A425" s="33"/>
      <c r="C425" s="61"/>
      <c r="D425" s="33"/>
      <c r="E425" s="62"/>
      <c r="F425" s="62"/>
    </row>
    <row r="426" spans="1:6">
      <c r="A426" s="33"/>
      <c r="C426" s="61"/>
      <c r="D426" s="33"/>
      <c r="E426" s="62"/>
      <c r="F426" s="62"/>
    </row>
    <row r="427" spans="1:6">
      <c r="A427" s="33"/>
      <c r="C427" s="61"/>
      <c r="D427" s="33"/>
      <c r="E427" s="62"/>
      <c r="F427" s="62"/>
    </row>
    <row r="428" spans="1:6">
      <c r="A428" s="33"/>
      <c r="C428" s="61"/>
      <c r="D428" s="33"/>
      <c r="E428" s="62"/>
      <c r="F428" s="62"/>
    </row>
    <row r="429" spans="1:6">
      <c r="A429" s="33"/>
      <c r="C429" s="61"/>
      <c r="D429" s="33"/>
      <c r="E429" s="62"/>
      <c r="F429" s="62"/>
    </row>
    <row r="430" spans="1:6">
      <c r="A430" s="33"/>
      <c r="C430" s="61"/>
      <c r="D430" s="33"/>
      <c r="E430" s="62"/>
      <c r="F430" s="62"/>
    </row>
    <row r="431" spans="1:6">
      <c r="A431" s="33"/>
      <c r="C431" s="61"/>
      <c r="D431" s="33"/>
      <c r="E431" s="62"/>
      <c r="F431" s="62"/>
    </row>
    <row r="432" spans="1:6">
      <c r="A432" s="33"/>
      <c r="C432" s="61"/>
      <c r="D432" s="33"/>
      <c r="E432" s="62"/>
      <c r="F432" s="62"/>
    </row>
    <row r="433" spans="1:6">
      <c r="A433" s="33"/>
      <c r="C433" s="61"/>
      <c r="D433" s="33"/>
      <c r="E433" s="62"/>
      <c r="F433" s="62"/>
    </row>
    <row r="434" spans="1:6">
      <c r="A434" s="33"/>
      <c r="C434" s="61"/>
      <c r="D434" s="33"/>
      <c r="E434" s="62"/>
      <c r="F434" s="62"/>
    </row>
    <row r="435" spans="1:6">
      <c r="A435" s="33"/>
      <c r="C435" s="61"/>
      <c r="D435" s="33"/>
      <c r="E435" s="62"/>
      <c r="F435" s="62"/>
    </row>
    <row r="436" spans="1:6">
      <c r="A436" s="33"/>
      <c r="C436" s="61"/>
      <c r="D436" s="33"/>
      <c r="E436" s="62"/>
      <c r="F436" s="62"/>
    </row>
    <row r="437" spans="1:6">
      <c r="A437" s="33"/>
      <c r="C437" s="61"/>
      <c r="D437" s="33"/>
      <c r="E437" s="62"/>
      <c r="F437" s="62"/>
    </row>
    <row r="438" spans="1:6">
      <c r="A438" s="33"/>
      <c r="C438" s="61"/>
      <c r="D438" s="33"/>
      <c r="E438" s="62"/>
      <c r="F438" s="62"/>
    </row>
    <row r="439" spans="1:6">
      <c r="A439" s="33"/>
      <c r="C439" s="61"/>
      <c r="D439" s="33"/>
      <c r="E439" s="62"/>
      <c r="F439" s="62"/>
    </row>
    <row r="440" spans="1:6">
      <c r="A440" s="33"/>
      <c r="C440" s="61"/>
      <c r="D440" s="33"/>
      <c r="E440" s="62"/>
      <c r="F440" s="62"/>
    </row>
    <row r="441" spans="1:6">
      <c r="A441" s="33"/>
      <c r="C441" s="61"/>
      <c r="D441" s="33"/>
      <c r="E441" s="62"/>
      <c r="F441" s="62"/>
    </row>
    <row r="442" spans="1:6">
      <c r="A442" s="33"/>
      <c r="C442" s="61"/>
      <c r="D442" s="33"/>
      <c r="E442" s="62"/>
      <c r="F442" s="62"/>
    </row>
    <row r="443" spans="1:6">
      <c r="A443" s="33"/>
      <c r="C443" s="61"/>
      <c r="D443" s="33"/>
      <c r="E443" s="62"/>
      <c r="F443" s="62"/>
    </row>
    <row r="444" spans="1:6">
      <c r="A444" s="33"/>
      <c r="C444" s="61"/>
      <c r="D444" s="33"/>
      <c r="E444" s="62"/>
      <c r="F444" s="62"/>
    </row>
    <row r="445" spans="1:6">
      <c r="A445" s="33"/>
      <c r="C445" s="61"/>
      <c r="D445" s="33"/>
      <c r="E445" s="62"/>
      <c r="F445" s="62"/>
    </row>
    <row r="446" spans="1:6">
      <c r="A446" s="33"/>
      <c r="C446" s="61"/>
      <c r="D446" s="33"/>
      <c r="E446" s="62"/>
      <c r="F446" s="62"/>
    </row>
    <row r="447" spans="1:6">
      <c r="A447" s="33"/>
      <c r="C447" s="61"/>
      <c r="D447" s="33"/>
      <c r="E447" s="62"/>
      <c r="F447" s="62"/>
    </row>
    <row r="448" spans="1:6">
      <c r="A448" s="33"/>
      <c r="C448" s="61"/>
      <c r="D448" s="33"/>
      <c r="E448" s="62"/>
      <c r="F448" s="62"/>
    </row>
    <row r="449" spans="1:6">
      <c r="A449" s="33"/>
      <c r="C449" s="61"/>
      <c r="D449" s="33"/>
      <c r="E449" s="62"/>
      <c r="F449" s="62"/>
    </row>
    <row r="450" spans="1:6">
      <c r="A450" s="33"/>
      <c r="C450" s="61"/>
      <c r="D450" s="33"/>
      <c r="E450" s="62"/>
      <c r="F450" s="62"/>
    </row>
    <row r="451" spans="1:6">
      <c r="A451" s="33"/>
      <c r="C451" s="61"/>
      <c r="D451" s="33"/>
      <c r="E451" s="62"/>
      <c r="F451" s="62"/>
    </row>
    <row r="452" spans="1:6">
      <c r="A452" s="33"/>
      <c r="C452" s="61"/>
      <c r="D452" s="33"/>
      <c r="E452" s="62"/>
      <c r="F452" s="62"/>
    </row>
    <row r="453" spans="1:6">
      <c r="A453" s="33"/>
      <c r="C453" s="61"/>
      <c r="D453" s="33"/>
      <c r="E453" s="62"/>
      <c r="F453" s="62"/>
    </row>
    <row r="454" spans="1:6">
      <c r="A454" s="33"/>
      <c r="C454" s="61"/>
      <c r="D454" s="33"/>
      <c r="E454" s="62"/>
      <c r="F454" s="62"/>
    </row>
    <row r="455" spans="1:6">
      <c r="A455" s="33"/>
      <c r="C455" s="61"/>
      <c r="D455" s="33"/>
      <c r="E455" s="62"/>
      <c r="F455" s="62"/>
    </row>
    <row r="456" spans="1:6">
      <c r="A456" s="33"/>
      <c r="C456" s="61"/>
      <c r="D456" s="33"/>
      <c r="E456" s="62"/>
      <c r="F456" s="62"/>
    </row>
    <row r="457" spans="1:6">
      <c r="A457" s="33"/>
      <c r="C457" s="61"/>
      <c r="D457" s="33"/>
      <c r="E457" s="62"/>
      <c r="F457" s="62"/>
    </row>
    <row r="458" spans="1:6">
      <c r="A458" s="33"/>
      <c r="C458" s="61"/>
      <c r="D458" s="33"/>
      <c r="E458" s="62"/>
      <c r="F458" s="62"/>
    </row>
    <row r="459" spans="1:6">
      <c r="A459" s="33"/>
      <c r="C459" s="61"/>
      <c r="D459" s="33"/>
      <c r="E459" s="62"/>
      <c r="F459" s="62"/>
    </row>
    <row r="460" spans="1:6">
      <c r="A460" s="33"/>
      <c r="C460" s="61"/>
      <c r="D460" s="33"/>
      <c r="E460" s="62"/>
      <c r="F460" s="62"/>
    </row>
    <row r="461" spans="1:6">
      <c r="A461" s="33"/>
      <c r="C461" s="61"/>
      <c r="D461" s="33"/>
      <c r="E461" s="62"/>
      <c r="F461" s="62"/>
    </row>
    <row r="462" spans="1:6">
      <c r="A462" s="33"/>
      <c r="C462" s="61"/>
      <c r="D462" s="33"/>
      <c r="E462" s="62"/>
      <c r="F462" s="62"/>
    </row>
    <row r="463" spans="1:6">
      <c r="A463" s="33"/>
      <c r="C463" s="61"/>
      <c r="D463" s="33"/>
      <c r="E463" s="62"/>
      <c r="F463" s="62"/>
    </row>
    <row r="464" spans="1:6">
      <c r="A464" s="33"/>
      <c r="C464" s="61"/>
      <c r="D464" s="33"/>
      <c r="E464" s="62"/>
      <c r="F464" s="62"/>
    </row>
    <row r="465" spans="1:6">
      <c r="A465" s="33"/>
      <c r="C465" s="61"/>
      <c r="D465" s="33"/>
      <c r="E465" s="62"/>
      <c r="F465" s="62"/>
    </row>
    <row r="466" spans="1:6">
      <c r="A466" s="33"/>
      <c r="C466" s="61"/>
      <c r="D466" s="33"/>
      <c r="E466" s="62"/>
      <c r="F466" s="62"/>
    </row>
    <row r="467" spans="1:6">
      <c r="A467" s="33"/>
      <c r="C467" s="61"/>
      <c r="D467" s="33"/>
      <c r="E467" s="62"/>
      <c r="F467" s="62"/>
    </row>
    <row r="468" spans="1:6">
      <c r="A468" s="33"/>
      <c r="C468" s="61"/>
      <c r="D468" s="33"/>
      <c r="E468" s="62"/>
      <c r="F468" s="62"/>
    </row>
    <row r="469" spans="1:6">
      <c r="A469" s="33"/>
      <c r="C469" s="61"/>
      <c r="D469" s="33"/>
      <c r="E469" s="62"/>
      <c r="F469" s="62"/>
    </row>
    <row r="470" spans="1:6">
      <c r="A470" s="33"/>
      <c r="C470" s="61"/>
      <c r="D470" s="33"/>
      <c r="E470" s="62"/>
      <c r="F470" s="62"/>
    </row>
    <row r="471" spans="1:6">
      <c r="A471" s="33"/>
      <c r="C471" s="61"/>
      <c r="D471" s="33"/>
      <c r="E471" s="62"/>
      <c r="F471" s="62"/>
    </row>
    <row r="472" spans="1:6">
      <c r="A472" s="33"/>
      <c r="C472" s="61"/>
      <c r="D472" s="33"/>
      <c r="E472" s="62"/>
      <c r="F472" s="62"/>
    </row>
    <row r="473" spans="1:6">
      <c r="A473" s="33"/>
      <c r="C473" s="61"/>
      <c r="D473" s="33"/>
      <c r="E473" s="62"/>
      <c r="F473" s="62"/>
    </row>
    <row r="474" spans="1:6">
      <c r="A474" s="33"/>
      <c r="C474" s="61"/>
      <c r="D474" s="33"/>
      <c r="E474" s="62"/>
      <c r="F474" s="62"/>
    </row>
    <row r="475" spans="1:6">
      <c r="A475" s="33"/>
      <c r="C475" s="61"/>
      <c r="D475" s="33"/>
      <c r="E475" s="62"/>
      <c r="F475" s="62"/>
    </row>
    <row r="476" spans="1:6">
      <c r="A476" s="33"/>
      <c r="C476" s="61"/>
      <c r="D476" s="33"/>
      <c r="E476" s="62"/>
      <c r="F476" s="62"/>
    </row>
    <row r="477" spans="1:6">
      <c r="A477" s="33"/>
      <c r="C477" s="61"/>
      <c r="D477" s="33"/>
      <c r="E477" s="62"/>
      <c r="F477" s="62"/>
    </row>
    <row r="478" spans="1:6">
      <c r="A478" s="33"/>
      <c r="C478" s="61"/>
      <c r="D478" s="33"/>
      <c r="E478" s="62"/>
      <c r="F478" s="62"/>
    </row>
    <row r="479" spans="1:6">
      <c r="A479" s="33"/>
      <c r="C479" s="61"/>
      <c r="D479" s="33"/>
      <c r="E479" s="62"/>
      <c r="F479" s="62"/>
    </row>
    <row r="480" spans="1:6">
      <c r="A480" s="33"/>
      <c r="C480" s="61"/>
      <c r="D480" s="33"/>
      <c r="E480" s="62"/>
      <c r="F480" s="62"/>
    </row>
    <row r="481" spans="1:6">
      <c r="A481" s="33"/>
      <c r="C481" s="61"/>
      <c r="D481" s="33"/>
      <c r="E481" s="62"/>
      <c r="F481" s="62"/>
    </row>
    <row r="482" spans="1:6">
      <c r="A482" s="33"/>
      <c r="C482" s="61"/>
      <c r="D482" s="33"/>
      <c r="E482" s="62"/>
      <c r="F482" s="62"/>
    </row>
    <row r="483" spans="1:6">
      <c r="A483" s="33"/>
      <c r="C483" s="61"/>
      <c r="D483" s="33"/>
      <c r="E483" s="62"/>
      <c r="F483" s="62"/>
    </row>
    <row r="484" spans="1:6">
      <c r="A484" s="33"/>
      <c r="C484" s="61"/>
      <c r="D484" s="33"/>
      <c r="E484" s="62"/>
      <c r="F484" s="62"/>
    </row>
    <row r="485" spans="1:6">
      <c r="A485" s="33"/>
      <c r="C485" s="61"/>
      <c r="D485" s="33"/>
      <c r="E485" s="62"/>
      <c r="F485" s="62"/>
    </row>
    <row r="486" spans="1:6">
      <c r="A486" s="33"/>
      <c r="C486" s="61"/>
      <c r="D486" s="33"/>
      <c r="E486" s="62"/>
      <c r="F486" s="62"/>
    </row>
    <row r="487" spans="1:6">
      <c r="A487" s="33"/>
      <c r="C487" s="61"/>
      <c r="D487" s="33"/>
      <c r="E487" s="62"/>
      <c r="F487" s="62"/>
    </row>
    <row r="488" spans="1:6">
      <c r="A488" s="33"/>
      <c r="C488" s="61"/>
      <c r="D488" s="33"/>
      <c r="E488" s="62"/>
      <c r="F488" s="62"/>
    </row>
    <row r="489" spans="1:6">
      <c r="A489" s="33"/>
      <c r="C489" s="61"/>
      <c r="D489" s="33"/>
      <c r="E489" s="62"/>
      <c r="F489" s="62"/>
    </row>
    <row r="490" spans="1:6">
      <c r="A490" s="33"/>
      <c r="C490" s="61"/>
      <c r="D490" s="33"/>
      <c r="E490" s="62"/>
      <c r="F490" s="62"/>
    </row>
    <row r="491" spans="1:6">
      <c r="A491" s="33"/>
      <c r="C491" s="61"/>
      <c r="D491" s="33"/>
      <c r="E491" s="62"/>
      <c r="F491" s="62"/>
    </row>
    <row r="492" spans="1:6">
      <c r="A492" s="33"/>
      <c r="C492" s="61"/>
      <c r="D492" s="33"/>
      <c r="E492" s="62"/>
      <c r="F492" s="62"/>
    </row>
    <row r="493" spans="1:6">
      <c r="A493" s="33"/>
      <c r="C493" s="61"/>
      <c r="D493" s="33"/>
      <c r="E493" s="62"/>
      <c r="F493" s="62"/>
    </row>
    <row r="494" spans="1:6">
      <c r="A494" s="33"/>
      <c r="C494" s="61"/>
      <c r="D494" s="33"/>
      <c r="E494" s="62"/>
      <c r="F494" s="62"/>
    </row>
    <row r="495" spans="1:6">
      <c r="A495" s="33"/>
      <c r="C495" s="61"/>
      <c r="D495" s="33"/>
      <c r="E495" s="62"/>
      <c r="F495" s="62"/>
    </row>
    <row r="496" spans="1:6">
      <c r="A496" s="33"/>
      <c r="C496" s="61"/>
      <c r="D496" s="33"/>
      <c r="E496" s="62"/>
      <c r="F496" s="62"/>
    </row>
    <row r="497" spans="1:6">
      <c r="A497" s="33"/>
      <c r="C497" s="61"/>
      <c r="D497" s="33"/>
      <c r="E497" s="62"/>
      <c r="F497" s="62"/>
    </row>
    <row r="498" spans="1:6">
      <c r="A498" s="33"/>
      <c r="C498" s="61"/>
      <c r="D498" s="33"/>
      <c r="E498" s="62"/>
      <c r="F498" s="62"/>
    </row>
    <row r="499" spans="1:6">
      <c r="A499" s="33"/>
      <c r="C499" s="61"/>
      <c r="D499" s="33"/>
      <c r="E499" s="62"/>
      <c r="F499" s="62"/>
    </row>
    <row r="500" spans="1:6">
      <c r="A500" s="33"/>
      <c r="C500" s="61"/>
      <c r="D500" s="33"/>
      <c r="E500" s="62"/>
      <c r="F500" s="62"/>
    </row>
    <row r="501" spans="1:6">
      <c r="A501" s="33"/>
      <c r="C501" s="61"/>
      <c r="D501" s="33"/>
      <c r="E501" s="62"/>
      <c r="F501" s="62"/>
    </row>
    <row r="502" spans="1:6">
      <c r="A502" s="33"/>
      <c r="C502" s="61"/>
      <c r="D502" s="33"/>
      <c r="E502" s="62"/>
      <c r="F502" s="62"/>
    </row>
    <row r="503" spans="1:6">
      <c r="A503" s="33"/>
      <c r="C503" s="61"/>
      <c r="D503" s="33"/>
      <c r="E503" s="62"/>
      <c r="F503" s="62"/>
    </row>
    <row r="504" spans="1:6">
      <c r="A504" s="33"/>
      <c r="C504" s="61"/>
      <c r="D504" s="33"/>
      <c r="E504" s="62"/>
      <c r="F504" s="62"/>
    </row>
    <row r="505" spans="1:6">
      <c r="A505" s="33"/>
      <c r="C505" s="61"/>
      <c r="D505" s="33"/>
      <c r="E505" s="62"/>
      <c r="F505" s="62"/>
    </row>
    <row r="506" spans="1:6">
      <c r="A506" s="33"/>
      <c r="C506" s="61"/>
      <c r="D506" s="33"/>
      <c r="E506" s="62"/>
      <c r="F506" s="62"/>
    </row>
    <row r="507" spans="1:6">
      <c r="A507" s="33"/>
      <c r="C507" s="61"/>
      <c r="D507" s="33"/>
      <c r="E507" s="62"/>
      <c r="F507" s="62"/>
    </row>
    <row r="508" spans="1:6">
      <c r="A508" s="33"/>
      <c r="C508" s="61"/>
      <c r="D508" s="33"/>
      <c r="E508" s="62"/>
      <c r="F508" s="62"/>
    </row>
    <row r="509" spans="1:6">
      <c r="A509" s="33"/>
      <c r="C509" s="61"/>
      <c r="D509" s="33"/>
      <c r="E509" s="62"/>
      <c r="F509" s="62"/>
    </row>
    <row r="510" spans="1:6">
      <c r="A510" s="33"/>
      <c r="C510" s="61"/>
      <c r="D510" s="33"/>
      <c r="E510" s="62"/>
      <c r="F510" s="62"/>
    </row>
    <row r="511" spans="1:6">
      <c r="A511" s="33"/>
      <c r="C511" s="61"/>
      <c r="D511" s="33"/>
      <c r="E511" s="62"/>
      <c r="F511" s="62"/>
    </row>
    <row r="512" spans="1:6">
      <c r="A512" s="33"/>
      <c r="C512" s="61"/>
      <c r="D512" s="33"/>
      <c r="E512" s="62"/>
      <c r="F512" s="62"/>
    </row>
    <row r="513" spans="1:6">
      <c r="A513" s="33"/>
      <c r="C513" s="61"/>
      <c r="D513" s="33"/>
      <c r="E513" s="62"/>
      <c r="F513" s="62"/>
    </row>
    <row r="514" spans="1:6">
      <c r="A514" s="33"/>
      <c r="C514" s="61"/>
      <c r="D514" s="33"/>
      <c r="E514" s="62"/>
      <c r="F514" s="62"/>
    </row>
    <row r="515" spans="1:6">
      <c r="A515" s="33"/>
      <c r="C515" s="61"/>
      <c r="D515" s="33"/>
      <c r="E515" s="62"/>
      <c r="F515" s="62"/>
    </row>
    <row r="516" spans="1:6">
      <c r="A516" s="33"/>
      <c r="C516" s="61"/>
      <c r="D516" s="33"/>
      <c r="E516" s="62"/>
      <c r="F516" s="62"/>
    </row>
    <row r="517" spans="1:6">
      <c r="A517" s="33"/>
      <c r="C517" s="61"/>
      <c r="D517" s="33"/>
      <c r="E517" s="62"/>
      <c r="F517" s="62"/>
    </row>
    <row r="518" spans="1:6">
      <c r="A518" s="33"/>
      <c r="C518" s="61"/>
      <c r="D518" s="33"/>
      <c r="E518" s="62"/>
      <c r="F518" s="62"/>
    </row>
    <row r="519" spans="1:6">
      <c r="A519" s="33"/>
      <c r="C519" s="61"/>
      <c r="D519" s="33"/>
      <c r="E519" s="62"/>
      <c r="F519" s="62"/>
    </row>
    <row r="520" spans="1:6">
      <c r="A520" s="33"/>
      <c r="C520" s="61"/>
      <c r="D520" s="33"/>
      <c r="E520" s="62"/>
      <c r="F520" s="62"/>
    </row>
    <row r="521" spans="1:6">
      <c r="A521" s="33"/>
      <c r="C521" s="61"/>
      <c r="D521" s="33"/>
      <c r="E521" s="62"/>
      <c r="F521" s="62"/>
    </row>
    <row r="522" spans="1:6">
      <c r="A522" s="33"/>
      <c r="C522" s="61"/>
      <c r="D522" s="33"/>
      <c r="E522" s="62"/>
      <c r="F522" s="62"/>
    </row>
    <row r="523" spans="1:6">
      <c r="A523" s="33"/>
      <c r="C523" s="61"/>
      <c r="D523" s="33"/>
      <c r="E523" s="62"/>
      <c r="F523" s="62"/>
    </row>
    <row r="524" spans="1:6">
      <c r="A524" s="33"/>
      <c r="C524" s="61"/>
      <c r="D524" s="33"/>
      <c r="E524" s="62"/>
      <c r="F524" s="62"/>
    </row>
    <row r="525" spans="1:6">
      <c r="A525" s="33"/>
      <c r="C525" s="61"/>
      <c r="D525" s="33"/>
      <c r="E525" s="62"/>
      <c r="F525" s="62"/>
    </row>
    <row r="526" spans="1:6">
      <c r="A526" s="33"/>
      <c r="C526" s="61"/>
      <c r="D526" s="33"/>
      <c r="E526" s="62"/>
      <c r="F526" s="62"/>
    </row>
    <row r="527" spans="1:6">
      <c r="A527" s="33"/>
      <c r="C527" s="61"/>
      <c r="D527" s="33"/>
      <c r="E527" s="62"/>
      <c r="F527" s="62"/>
    </row>
    <row r="528" spans="1:6">
      <c r="A528" s="33"/>
      <c r="C528" s="61"/>
      <c r="D528" s="33"/>
      <c r="E528" s="62"/>
      <c r="F528" s="62"/>
    </row>
    <row r="529" spans="1:6">
      <c r="A529" s="33"/>
      <c r="C529" s="61"/>
      <c r="D529" s="33"/>
      <c r="E529" s="62"/>
      <c r="F529" s="62"/>
    </row>
    <row r="530" spans="1:6">
      <c r="A530" s="33"/>
      <c r="C530" s="61"/>
      <c r="D530" s="33"/>
      <c r="E530" s="62"/>
      <c r="F530" s="62"/>
    </row>
    <row r="531" spans="1:6">
      <c r="A531" s="33"/>
      <c r="C531" s="61"/>
      <c r="D531" s="33"/>
      <c r="E531" s="62"/>
      <c r="F531" s="62"/>
    </row>
    <row r="532" spans="1:6">
      <c r="A532" s="33"/>
      <c r="C532" s="61"/>
      <c r="D532" s="33"/>
      <c r="E532" s="62"/>
      <c r="F532" s="62"/>
    </row>
    <row r="533" spans="1:6">
      <c r="A533" s="33"/>
      <c r="C533" s="61"/>
      <c r="D533" s="33"/>
      <c r="E533" s="62"/>
      <c r="F533" s="62"/>
    </row>
    <row r="534" spans="1:6">
      <c r="A534" s="33"/>
      <c r="C534" s="61"/>
      <c r="D534" s="33"/>
      <c r="E534" s="62"/>
      <c r="F534" s="62"/>
    </row>
    <row r="535" spans="1:6">
      <c r="A535" s="33"/>
      <c r="C535" s="61"/>
      <c r="D535" s="33"/>
      <c r="E535" s="62"/>
      <c r="F535" s="62"/>
    </row>
    <row r="536" spans="1:6">
      <c r="A536" s="33"/>
      <c r="C536" s="61"/>
      <c r="D536" s="33"/>
      <c r="E536" s="62"/>
      <c r="F536" s="62"/>
    </row>
    <row r="537" spans="1:6">
      <c r="A537" s="33"/>
      <c r="C537" s="61"/>
      <c r="D537" s="33"/>
      <c r="E537" s="62"/>
      <c r="F537" s="62"/>
    </row>
    <row r="538" spans="1:6">
      <c r="A538" s="33"/>
      <c r="C538" s="61"/>
      <c r="D538" s="33"/>
      <c r="E538" s="62"/>
      <c r="F538" s="62"/>
    </row>
    <row r="539" spans="1:6">
      <c r="A539" s="33"/>
      <c r="C539" s="61"/>
      <c r="D539" s="33"/>
      <c r="E539" s="62"/>
      <c r="F539" s="62"/>
    </row>
    <row r="540" spans="1:6">
      <c r="A540" s="33"/>
      <c r="C540" s="61"/>
      <c r="D540" s="33"/>
      <c r="E540" s="62"/>
      <c r="F540" s="62"/>
    </row>
    <row r="541" spans="1:6">
      <c r="A541" s="33"/>
      <c r="C541" s="61"/>
      <c r="D541" s="33"/>
      <c r="E541" s="62"/>
      <c r="F541" s="62"/>
    </row>
    <row r="542" spans="1:6">
      <c r="A542" s="33"/>
      <c r="C542" s="61"/>
      <c r="D542" s="33"/>
      <c r="E542" s="62"/>
      <c r="F542" s="62"/>
    </row>
    <row r="543" spans="1:6">
      <c r="A543" s="33"/>
      <c r="C543" s="61"/>
      <c r="D543" s="33"/>
      <c r="E543" s="62"/>
      <c r="F543" s="62"/>
    </row>
    <row r="544" spans="1:6">
      <c r="A544" s="33"/>
      <c r="C544" s="61"/>
      <c r="D544" s="33"/>
      <c r="E544" s="62"/>
      <c r="F544" s="62"/>
    </row>
    <row r="545" spans="1:6">
      <c r="A545" s="33"/>
      <c r="C545" s="61"/>
      <c r="D545" s="33"/>
      <c r="E545" s="62"/>
      <c r="F545" s="62"/>
    </row>
    <row r="546" spans="1:6">
      <c r="A546" s="33"/>
      <c r="C546" s="61"/>
      <c r="D546" s="33"/>
      <c r="E546" s="62"/>
      <c r="F546" s="62"/>
    </row>
    <row r="547" spans="1:6">
      <c r="A547" s="33"/>
      <c r="C547" s="61"/>
      <c r="D547" s="33"/>
      <c r="E547" s="62"/>
      <c r="F547" s="62"/>
    </row>
    <row r="548" spans="1:6">
      <c r="A548" s="33"/>
      <c r="C548" s="61"/>
      <c r="D548" s="33"/>
      <c r="E548" s="62"/>
      <c r="F548" s="62"/>
    </row>
    <row r="549" spans="1:6">
      <c r="A549" s="33"/>
      <c r="C549" s="61"/>
      <c r="D549" s="33"/>
      <c r="E549" s="62"/>
      <c r="F549" s="62"/>
    </row>
    <row r="550" spans="1:6">
      <c r="A550" s="33"/>
      <c r="C550" s="61"/>
      <c r="D550" s="33"/>
      <c r="E550" s="62"/>
      <c r="F550" s="62"/>
    </row>
    <row r="551" spans="1:6">
      <c r="A551" s="33"/>
      <c r="C551" s="61"/>
      <c r="D551" s="33"/>
      <c r="E551" s="62"/>
      <c r="F551" s="62"/>
    </row>
    <row r="552" spans="1:6">
      <c r="A552" s="33"/>
      <c r="C552" s="61"/>
      <c r="D552" s="33"/>
      <c r="E552" s="62"/>
      <c r="F552" s="62"/>
    </row>
    <row r="553" spans="1:6">
      <c r="A553" s="33"/>
      <c r="C553" s="61"/>
      <c r="D553" s="33"/>
      <c r="E553" s="62"/>
      <c r="F553" s="62"/>
    </row>
    <row r="554" spans="1:6">
      <c r="A554" s="33"/>
      <c r="C554" s="61"/>
      <c r="D554" s="33"/>
      <c r="E554" s="62"/>
      <c r="F554" s="62"/>
    </row>
    <row r="555" spans="1:6">
      <c r="A555" s="33"/>
      <c r="C555" s="61"/>
      <c r="D555" s="33"/>
      <c r="E555" s="62"/>
      <c r="F555" s="62"/>
    </row>
    <row r="556" spans="1:6">
      <c r="A556" s="33"/>
      <c r="C556" s="61"/>
      <c r="D556" s="33"/>
      <c r="E556" s="62"/>
      <c r="F556" s="62"/>
    </row>
    <row r="557" spans="1:6">
      <c r="A557" s="33"/>
      <c r="C557" s="61"/>
      <c r="D557" s="33"/>
      <c r="E557" s="62"/>
      <c r="F557" s="62"/>
    </row>
    <row r="558" spans="1:6">
      <c r="A558" s="33"/>
      <c r="C558" s="61"/>
      <c r="D558" s="33"/>
      <c r="E558" s="62"/>
      <c r="F558" s="62"/>
    </row>
    <row r="559" spans="1:6">
      <c r="A559" s="33"/>
      <c r="C559" s="61"/>
      <c r="D559" s="33"/>
      <c r="E559" s="62"/>
      <c r="F559" s="62"/>
    </row>
    <row r="560" spans="1:6">
      <c r="A560" s="33"/>
      <c r="C560" s="61"/>
      <c r="D560" s="33"/>
      <c r="E560" s="62"/>
      <c r="F560" s="62"/>
    </row>
    <row r="561" spans="1:6">
      <c r="A561" s="33"/>
      <c r="C561" s="61"/>
      <c r="D561" s="33"/>
      <c r="E561" s="62"/>
      <c r="F561" s="62"/>
    </row>
    <row r="562" spans="1:6">
      <c r="A562" s="33"/>
      <c r="C562" s="61"/>
      <c r="D562" s="33"/>
      <c r="E562" s="62"/>
      <c r="F562" s="62"/>
    </row>
    <row r="563" spans="1:6">
      <c r="A563" s="33"/>
      <c r="C563" s="61"/>
      <c r="D563" s="33"/>
      <c r="E563" s="62"/>
      <c r="F563" s="62"/>
    </row>
    <row r="564" spans="1:6">
      <c r="A564" s="33"/>
      <c r="C564" s="61"/>
      <c r="D564" s="33"/>
      <c r="E564" s="62"/>
      <c r="F564" s="62"/>
    </row>
    <row r="565" spans="1:6">
      <c r="A565" s="33"/>
      <c r="C565" s="61"/>
      <c r="D565" s="33"/>
      <c r="E565" s="62"/>
      <c r="F565" s="62"/>
    </row>
    <row r="566" spans="1:6">
      <c r="A566" s="33"/>
      <c r="C566" s="61"/>
      <c r="D566" s="33"/>
      <c r="E566" s="62"/>
      <c r="F566" s="62"/>
    </row>
    <row r="567" spans="1:6">
      <c r="A567" s="33"/>
      <c r="C567" s="61"/>
      <c r="D567" s="33"/>
      <c r="E567" s="62"/>
      <c r="F567" s="62"/>
    </row>
    <row r="568" spans="1:6">
      <c r="A568" s="33"/>
      <c r="C568" s="61"/>
      <c r="D568" s="33"/>
      <c r="E568" s="62"/>
      <c r="F568" s="62"/>
    </row>
    <row r="569" spans="1:6">
      <c r="A569" s="33"/>
      <c r="C569" s="61"/>
      <c r="D569" s="33"/>
      <c r="E569" s="62"/>
      <c r="F569" s="62"/>
    </row>
    <row r="570" spans="1:6">
      <c r="A570" s="33"/>
      <c r="C570" s="61"/>
      <c r="D570" s="33"/>
      <c r="E570" s="62"/>
      <c r="F570" s="62"/>
    </row>
    <row r="571" spans="1:6">
      <c r="A571" s="33"/>
      <c r="C571" s="61"/>
      <c r="D571" s="33"/>
      <c r="E571" s="62"/>
      <c r="F571" s="62"/>
    </row>
    <row r="572" spans="1:6">
      <c r="A572" s="33"/>
      <c r="C572" s="61"/>
      <c r="D572" s="33"/>
      <c r="E572" s="62"/>
      <c r="F572" s="62"/>
    </row>
    <row r="573" spans="1:6">
      <c r="A573" s="33"/>
      <c r="C573" s="61"/>
      <c r="D573" s="33"/>
      <c r="E573" s="62"/>
      <c r="F573" s="62"/>
    </row>
    <row r="574" spans="1:6">
      <c r="A574" s="33"/>
      <c r="C574" s="61"/>
      <c r="D574" s="33"/>
      <c r="E574" s="62"/>
      <c r="F574" s="62"/>
    </row>
    <row r="575" spans="1:6">
      <c r="A575" s="33"/>
      <c r="C575" s="61"/>
      <c r="D575" s="33"/>
      <c r="E575" s="62"/>
      <c r="F575" s="62"/>
    </row>
    <row r="576" spans="1:6">
      <c r="A576" s="33"/>
      <c r="C576" s="61"/>
      <c r="D576" s="33"/>
      <c r="E576" s="62"/>
      <c r="F576" s="62"/>
    </row>
    <row r="577" spans="1:6">
      <c r="A577" s="33"/>
      <c r="C577" s="61"/>
      <c r="D577" s="33"/>
      <c r="E577" s="62"/>
      <c r="F577" s="62"/>
    </row>
    <row r="578" spans="1:6">
      <c r="A578" s="33"/>
      <c r="C578" s="61"/>
      <c r="D578" s="33"/>
      <c r="E578" s="62"/>
      <c r="F578" s="62"/>
    </row>
    <row r="579" spans="1:6">
      <c r="A579" s="33"/>
      <c r="C579" s="61"/>
      <c r="D579" s="33"/>
      <c r="E579" s="62"/>
      <c r="F579" s="62"/>
    </row>
    <row r="580" spans="1:6">
      <c r="A580" s="33"/>
      <c r="C580" s="61"/>
      <c r="D580" s="33"/>
      <c r="E580" s="62"/>
      <c r="F580" s="62"/>
    </row>
    <row r="581" spans="1:6">
      <c r="A581" s="33"/>
      <c r="C581" s="61"/>
      <c r="D581" s="33"/>
      <c r="E581" s="62"/>
      <c r="F581" s="62"/>
    </row>
    <row r="582" spans="1:6">
      <c r="A582" s="33"/>
      <c r="C582" s="61"/>
      <c r="D582" s="33"/>
      <c r="E582" s="62"/>
      <c r="F582" s="62"/>
    </row>
    <row r="583" spans="1:6">
      <c r="A583" s="33"/>
      <c r="C583" s="61"/>
      <c r="D583" s="33"/>
      <c r="E583" s="62"/>
      <c r="F583" s="62"/>
    </row>
    <row r="584" spans="1:6">
      <c r="A584" s="33"/>
      <c r="C584" s="61"/>
      <c r="D584" s="33"/>
      <c r="E584" s="62"/>
      <c r="F584" s="62"/>
    </row>
    <row r="585" spans="1:6">
      <c r="A585" s="33"/>
      <c r="C585" s="61"/>
      <c r="D585" s="33"/>
      <c r="E585" s="62"/>
      <c r="F585" s="62"/>
    </row>
    <row r="586" spans="1:6">
      <c r="A586" s="33"/>
      <c r="C586" s="61"/>
      <c r="D586" s="33"/>
      <c r="E586" s="62"/>
      <c r="F586" s="62"/>
    </row>
    <row r="587" spans="1:6">
      <c r="A587" s="33"/>
      <c r="C587" s="61"/>
      <c r="D587" s="33"/>
      <c r="E587" s="62"/>
      <c r="F587" s="62"/>
    </row>
    <row r="588" spans="1:6">
      <c r="A588" s="33"/>
      <c r="C588" s="61"/>
      <c r="D588" s="33"/>
      <c r="E588" s="62"/>
      <c r="F588" s="62"/>
    </row>
    <row r="589" spans="1:6">
      <c r="A589" s="33"/>
      <c r="C589" s="61"/>
      <c r="D589" s="33"/>
      <c r="E589" s="62"/>
      <c r="F589" s="62"/>
    </row>
    <row r="590" spans="1:6">
      <c r="A590" s="33"/>
      <c r="C590" s="61"/>
      <c r="D590" s="33"/>
      <c r="E590" s="62"/>
      <c r="F590" s="62"/>
    </row>
    <row r="591" spans="1:6">
      <c r="A591" s="33"/>
      <c r="C591" s="61"/>
      <c r="D591" s="33"/>
      <c r="E591" s="62"/>
      <c r="F591" s="62"/>
    </row>
    <row r="592" spans="1:6">
      <c r="A592" s="33"/>
      <c r="C592" s="61"/>
      <c r="D592" s="33"/>
      <c r="E592" s="62"/>
      <c r="F592" s="62"/>
    </row>
    <row r="593" spans="1:6">
      <c r="A593" s="33"/>
      <c r="C593" s="61"/>
      <c r="D593" s="33"/>
      <c r="E593" s="62"/>
      <c r="F593" s="62"/>
    </row>
    <row r="594" spans="1:6">
      <c r="A594" s="33"/>
      <c r="C594" s="61"/>
      <c r="D594" s="33"/>
      <c r="E594" s="62"/>
      <c r="F594" s="62"/>
    </row>
    <row r="595" spans="1:6">
      <c r="A595" s="33"/>
      <c r="C595" s="61"/>
      <c r="D595" s="33"/>
      <c r="E595" s="62"/>
      <c r="F595" s="62"/>
    </row>
    <row r="596" spans="1:6">
      <c r="A596" s="33"/>
      <c r="C596" s="61"/>
      <c r="D596" s="33"/>
      <c r="E596" s="62"/>
      <c r="F596" s="62"/>
    </row>
    <row r="597" spans="1:6">
      <c r="A597" s="33"/>
      <c r="C597" s="61"/>
      <c r="D597" s="33"/>
      <c r="E597" s="62"/>
      <c r="F597" s="62"/>
    </row>
    <row r="598" spans="1:6">
      <c r="A598" s="33"/>
      <c r="C598" s="61"/>
      <c r="D598" s="33"/>
      <c r="E598" s="62"/>
      <c r="F598" s="62"/>
    </row>
    <row r="599" spans="1:6">
      <c r="A599" s="33"/>
      <c r="C599" s="61"/>
      <c r="D599" s="33"/>
      <c r="E599" s="62"/>
      <c r="F599" s="62"/>
    </row>
    <row r="600" spans="1:6">
      <c r="A600" s="33"/>
      <c r="C600" s="61"/>
      <c r="D600" s="33"/>
      <c r="E600" s="62"/>
      <c r="F600" s="62"/>
    </row>
    <row r="601" spans="1:6">
      <c r="A601" s="33"/>
      <c r="C601" s="61"/>
      <c r="D601" s="33"/>
      <c r="E601" s="62"/>
      <c r="F601" s="62"/>
    </row>
    <row r="602" spans="1:6">
      <c r="A602" s="33"/>
      <c r="C602" s="61"/>
      <c r="D602" s="33"/>
      <c r="E602" s="62"/>
      <c r="F602" s="62"/>
    </row>
    <row r="603" spans="1:6">
      <c r="A603" s="33"/>
      <c r="C603" s="61"/>
      <c r="D603" s="33"/>
      <c r="E603" s="62"/>
      <c r="F603" s="62"/>
    </row>
    <row r="604" spans="1:6">
      <c r="A604" s="33"/>
      <c r="C604" s="61"/>
      <c r="D604" s="33"/>
      <c r="E604" s="62"/>
      <c r="F604" s="62"/>
    </row>
    <row r="605" spans="1:6">
      <c r="A605" s="33"/>
      <c r="C605" s="61"/>
      <c r="D605" s="33"/>
      <c r="E605" s="62"/>
      <c r="F605" s="62"/>
    </row>
    <row r="606" spans="1:6">
      <c r="A606" s="33"/>
      <c r="C606" s="61"/>
      <c r="D606" s="33"/>
      <c r="E606" s="62"/>
      <c r="F606" s="62"/>
    </row>
    <row r="607" spans="1:6">
      <c r="A607" s="33"/>
      <c r="C607" s="61"/>
      <c r="D607" s="33"/>
      <c r="E607" s="62"/>
      <c r="F607" s="62"/>
    </row>
    <row r="608" spans="1:6">
      <c r="A608" s="33"/>
      <c r="C608" s="61"/>
      <c r="D608" s="33"/>
      <c r="E608" s="62"/>
      <c r="F608" s="62"/>
    </row>
    <row r="609" spans="1:6">
      <c r="A609" s="33"/>
      <c r="C609" s="61"/>
      <c r="D609" s="33"/>
      <c r="E609" s="62"/>
      <c r="F609" s="62"/>
    </row>
    <row r="610" spans="1:6">
      <c r="A610" s="33"/>
      <c r="C610" s="61"/>
      <c r="D610" s="33"/>
      <c r="E610" s="62"/>
      <c r="F610" s="62"/>
    </row>
    <row r="611" spans="1:6">
      <c r="A611" s="33"/>
      <c r="C611" s="61"/>
      <c r="D611" s="33"/>
      <c r="E611" s="62"/>
      <c r="F611" s="62"/>
    </row>
    <row r="612" spans="1:6">
      <c r="A612" s="33"/>
      <c r="C612" s="61"/>
      <c r="D612" s="33"/>
      <c r="E612" s="62"/>
      <c r="F612" s="62"/>
    </row>
    <row r="613" spans="1:6">
      <c r="A613" s="33"/>
      <c r="C613" s="61"/>
      <c r="D613" s="33"/>
      <c r="E613" s="62"/>
      <c r="F613" s="62"/>
    </row>
    <row r="614" spans="1:6">
      <c r="A614" s="33"/>
      <c r="C614" s="61"/>
      <c r="D614" s="33"/>
      <c r="E614" s="62"/>
      <c r="F614" s="62"/>
    </row>
    <row r="615" spans="1:6">
      <c r="A615" s="33"/>
      <c r="C615" s="61"/>
      <c r="D615" s="33"/>
      <c r="E615" s="62"/>
      <c r="F615" s="62"/>
    </row>
    <row r="616" spans="1:6">
      <c r="A616" s="33"/>
      <c r="C616" s="61"/>
      <c r="D616" s="33"/>
      <c r="E616" s="62"/>
      <c r="F616" s="62"/>
    </row>
    <row r="617" spans="1:6">
      <c r="A617" s="33"/>
      <c r="C617" s="61"/>
      <c r="D617" s="33"/>
      <c r="E617" s="62"/>
      <c r="F617" s="62"/>
    </row>
    <row r="618" spans="1:6">
      <c r="A618" s="33"/>
      <c r="C618" s="61"/>
      <c r="D618" s="33"/>
      <c r="E618" s="62"/>
      <c r="F618" s="62"/>
    </row>
    <row r="619" spans="1:6">
      <c r="A619" s="33"/>
      <c r="C619" s="61"/>
      <c r="D619" s="33"/>
      <c r="E619" s="62"/>
      <c r="F619" s="62"/>
    </row>
    <row r="620" spans="1:6">
      <c r="A620" s="33"/>
      <c r="C620" s="61"/>
      <c r="D620" s="33"/>
      <c r="E620" s="62"/>
      <c r="F620" s="62"/>
    </row>
    <row r="621" spans="1:6">
      <c r="A621" s="33"/>
      <c r="C621" s="61"/>
      <c r="D621" s="33"/>
      <c r="E621" s="62"/>
      <c r="F621" s="62"/>
    </row>
    <row r="622" spans="1:6">
      <c r="A622" s="33"/>
      <c r="C622" s="61"/>
      <c r="D622" s="33"/>
      <c r="E622" s="62"/>
      <c r="F622" s="62"/>
    </row>
    <row r="623" spans="1:6">
      <c r="A623" s="33"/>
      <c r="C623" s="61"/>
      <c r="D623" s="33"/>
      <c r="E623" s="62"/>
      <c r="F623" s="62"/>
    </row>
    <row r="624" spans="1:6">
      <c r="A624" s="33"/>
      <c r="C624" s="61"/>
      <c r="D624" s="33"/>
      <c r="E624" s="62"/>
      <c r="F624" s="62"/>
    </row>
    <row r="625" spans="1:6">
      <c r="A625" s="33"/>
      <c r="C625" s="61"/>
      <c r="D625" s="33"/>
      <c r="E625" s="62"/>
      <c r="F625" s="62"/>
    </row>
    <row r="626" spans="1:6">
      <c r="A626" s="33"/>
      <c r="C626" s="61"/>
      <c r="D626" s="33"/>
      <c r="E626" s="62"/>
      <c r="F626" s="62"/>
    </row>
    <row r="627" spans="1:6">
      <c r="A627" s="33"/>
      <c r="C627" s="61"/>
      <c r="D627" s="33"/>
      <c r="E627" s="62"/>
      <c r="F627" s="62"/>
    </row>
    <row r="628" spans="1:6">
      <c r="A628" s="33"/>
      <c r="C628" s="61"/>
      <c r="D628" s="33"/>
      <c r="E628" s="62"/>
      <c r="F628" s="62"/>
    </row>
    <row r="629" spans="1:6">
      <c r="A629" s="33"/>
      <c r="C629" s="61"/>
      <c r="D629" s="33"/>
      <c r="E629" s="62"/>
      <c r="F629" s="62"/>
    </row>
    <row r="630" spans="1:6">
      <c r="A630" s="33"/>
      <c r="C630" s="61"/>
      <c r="D630" s="33"/>
      <c r="E630" s="62"/>
      <c r="F630" s="62"/>
    </row>
    <row r="631" spans="1:6">
      <c r="A631" s="33"/>
      <c r="C631" s="61"/>
      <c r="D631" s="33"/>
      <c r="E631" s="62"/>
      <c r="F631" s="62"/>
    </row>
    <row r="632" spans="1:6">
      <c r="A632" s="33"/>
      <c r="C632" s="61"/>
      <c r="D632" s="33"/>
      <c r="E632" s="62"/>
      <c r="F632" s="62"/>
    </row>
    <row r="633" spans="1:6">
      <c r="A633" s="33"/>
      <c r="C633" s="61"/>
      <c r="D633" s="33"/>
      <c r="E633" s="62"/>
      <c r="F633" s="62"/>
    </row>
    <row r="634" spans="1:6">
      <c r="A634" s="33"/>
      <c r="C634" s="61"/>
      <c r="D634" s="33"/>
      <c r="E634" s="62"/>
      <c r="F634" s="62"/>
    </row>
    <row r="635" spans="1:6">
      <c r="A635" s="33"/>
      <c r="C635" s="61"/>
      <c r="D635" s="33"/>
      <c r="E635" s="62"/>
      <c r="F635" s="62"/>
    </row>
    <row r="636" spans="1:6">
      <c r="A636" s="33"/>
      <c r="C636" s="61"/>
      <c r="D636" s="33"/>
      <c r="E636" s="62"/>
      <c r="F636" s="62"/>
    </row>
    <row r="637" spans="1:6">
      <c r="A637" s="33"/>
      <c r="C637" s="61"/>
      <c r="D637" s="33"/>
      <c r="E637" s="62"/>
      <c r="F637" s="62"/>
    </row>
    <row r="638" spans="1:6">
      <c r="A638" s="33"/>
      <c r="C638" s="61"/>
      <c r="D638" s="33"/>
      <c r="E638" s="62"/>
      <c r="F638" s="62"/>
    </row>
    <row r="639" spans="1:6">
      <c r="A639" s="33"/>
      <c r="C639" s="61"/>
      <c r="D639" s="33"/>
      <c r="E639" s="62"/>
      <c r="F639" s="62"/>
    </row>
    <row r="640" spans="1:6">
      <c r="A640" s="33"/>
      <c r="C640" s="61"/>
      <c r="D640" s="33"/>
      <c r="E640" s="62"/>
      <c r="F640" s="62"/>
    </row>
    <row r="641" spans="1:6">
      <c r="A641" s="33"/>
      <c r="C641" s="61"/>
      <c r="D641" s="33"/>
      <c r="E641" s="62"/>
      <c r="F641" s="62"/>
    </row>
    <row r="642" spans="1:6">
      <c r="A642" s="33"/>
      <c r="C642" s="61"/>
      <c r="D642" s="33"/>
      <c r="E642" s="62"/>
      <c r="F642" s="62"/>
    </row>
    <row r="643" spans="1:6">
      <c r="A643" s="33"/>
      <c r="C643" s="61"/>
      <c r="D643" s="33"/>
      <c r="E643" s="62"/>
      <c r="F643" s="62"/>
    </row>
    <row r="644" spans="1:6">
      <c r="A644" s="33"/>
      <c r="C644" s="61"/>
      <c r="D644" s="33"/>
      <c r="E644" s="62"/>
      <c r="F644" s="62"/>
    </row>
    <row r="645" spans="1:6">
      <c r="A645" s="33"/>
      <c r="C645" s="61"/>
      <c r="D645" s="33"/>
      <c r="E645" s="62"/>
      <c r="F645" s="62"/>
    </row>
    <row r="646" spans="1:6">
      <c r="A646" s="33"/>
      <c r="C646" s="61"/>
      <c r="D646" s="33"/>
      <c r="E646" s="62"/>
      <c r="F646" s="62"/>
    </row>
    <row r="647" spans="1:6">
      <c r="A647" s="33"/>
      <c r="C647" s="61"/>
      <c r="D647" s="33"/>
      <c r="E647" s="62"/>
      <c r="F647" s="62"/>
    </row>
    <row r="648" spans="1:6">
      <c r="A648" s="33"/>
      <c r="C648" s="61"/>
      <c r="D648" s="33"/>
      <c r="E648" s="62"/>
      <c r="F648" s="62"/>
    </row>
    <row r="649" spans="1:6">
      <c r="A649" s="33"/>
      <c r="C649" s="61"/>
      <c r="D649" s="33"/>
      <c r="E649" s="62"/>
      <c r="F649" s="62"/>
    </row>
    <row r="650" spans="1:6">
      <c r="A650" s="33"/>
      <c r="C650" s="61"/>
      <c r="D650" s="33"/>
      <c r="E650" s="62"/>
      <c r="F650" s="62"/>
    </row>
    <row r="651" spans="1:6">
      <c r="A651" s="33"/>
      <c r="C651" s="61"/>
      <c r="D651" s="33"/>
      <c r="E651" s="62"/>
      <c r="F651" s="62"/>
    </row>
    <row r="652" spans="1:6">
      <c r="A652" s="33"/>
      <c r="C652" s="61"/>
      <c r="D652" s="33"/>
      <c r="E652" s="62"/>
      <c r="F652" s="62"/>
    </row>
    <row r="653" spans="1:6">
      <c r="A653" s="33"/>
      <c r="C653" s="61"/>
      <c r="D653" s="33"/>
      <c r="E653" s="62"/>
      <c r="F653" s="62"/>
    </row>
    <row r="654" spans="1:6">
      <c r="A654" s="33"/>
      <c r="C654" s="61"/>
      <c r="D654" s="33"/>
      <c r="E654" s="62"/>
      <c r="F654" s="62"/>
    </row>
    <row r="655" spans="1:6">
      <c r="A655" s="33"/>
      <c r="C655" s="61"/>
      <c r="D655" s="33"/>
      <c r="E655" s="62"/>
      <c r="F655" s="62"/>
    </row>
    <row r="656" spans="1:6">
      <c r="A656" s="33"/>
      <c r="C656" s="61"/>
      <c r="D656" s="33"/>
      <c r="E656" s="62"/>
      <c r="F656" s="62"/>
    </row>
    <row r="657" spans="1:6">
      <c r="A657" s="33"/>
      <c r="C657" s="61"/>
      <c r="D657" s="33"/>
      <c r="E657" s="62"/>
      <c r="F657" s="62"/>
    </row>
    <row r="658" spans="1:6">
      <c r="A658" s="33"/>
      <c r="C658" s="61"/>
      <c r="D658" s="33"/>
      <c r="E658" s="62"/>
      <c r="F658" s="62"/>
    </row>
    <row r="659" spans="1:6">
      <c r="A659" s="33"/>
      <c r="C659" s="61"/>
      <c r="D659" s="33"/>
      <c r="E659" s="62"/>
      <c r="F659" s="62"/>
    </row>
    <row r="660" spans="1:6">
      <c r="A660" s="33"/>
      <c r="C660" s="61"/>
      <c r="D660" s="33"/>
      <c r="E660" s="62"/>
      <c r="F660" s="62"/>
    </row>
    <row r="661" spans="1:6">
      <c r="A661" s="33"/>
      <c r="C661" s="61"/>
      <c r="D661" s="33"/>
      <c r="E661" s="62"/>
      <c r="F661" s="62"/>
    </row>
    <row r="662" spans="1:6">
      <c r="A662" s="33"/>
      <c r="C662" s="61"/>
      <c r="D662" s="33"/>
      <c r="E662" s="62"/>
      <c r="F662" s="62"/>
    </row>
    <row r="663" spans="1:6">
      <c r="A663" s="33"/>
      <c r="C663" s="61"/>
      <c r="D663" s="33"/>
      <c r="E663" s="62"/>
      <c r="F663" s="62"/>
    </row>
    <row r="664" spans="1:6">
      <c r="A664" s="33"/>
      <c r="C664" s="61"/>
      <c r="D664" s="33"/>
      <c r="E664" s="62"/>
      <c r="F664" s="62"/>
    </row>
    <row r="665" spans="1:6">
      <c r="A665" s="33"/>
      <c r="C665" s="61"/>
      <c r="D665" s="33"/>
      <c r="E665" s="62"/>
      <c r="F665" s="62"/>
    </row>
    <row r="666" spans="1:6">
      <c r="A666" s="33"/>
      <c r="C666" s="61"/>
      <c r="D666" s="33"/>
      <c r="E666" s="62"/>
      <c r="F666" s="62"/>
    </row>
    <row r="667" spans="1:6">
      <c r="A667" s="33"/>
      <c r="C667" s="61"/>
      <c r="D667" s="33"/>
      <c r="E667" s="62"/>
      <c r="F667" s="62"/>
    </row>
    <row r="668" spans="1:6">
      <c r="A668" s="33"/>
      <c r="C668" s="61"/>
      <c r="D668" s="33"/>
      <c r="E668" s="62"/>
      <c r="F668" s="62"/>
    </row>
    <row r="669" spans="1:6">
      <c r="A669" s="33"/>
      <c r="C669" s="61"/>
      <c r="D669" s="33"/>
      <c r="E669" s="62"/>
      <c r="F669" s="62"/>
    </row>
    <row r="670" spans="1:6">
      <c r="A670" s="33"/>
      <c r="C670" s="61"/>
      <c r="D670" s="33"/>
      <c r="E670" s="62"/>
      <c r="F670" s="62"/>
    </row>
    <row r="671" spans="1:6">
      <c r="A671" s="33"/>
      <c r="C671" s="61"/>
      <c r="D671" s="33"/>
      <c r="E671" s="62"/>
      <c r="F671" s="62"/>
    </row>
    <row r="672" spans="1:6">
      <c r="A672" s="33"/>
      <c r="C672" s="61"/>
      <c r="D672" s="33"/>
      <c r="E672" s="62"/>
      <c r="F672" s="62"/>
    </row>
    <row r="673" spans="1:6">
      <c r="A673" s="33"/>
      <c r="C673" s="61"/>
      <c r="D673" s="33"/>
      <c r="E673" s="62"/>
      <c r="F673" s="62"/>
    </row>
    <row r="674" spans="1:6">
      <c r="A674" s="33"/>
      <c r="C674" s="61"/>
      <c r="D674" s="33"/>
      <c r="E674" s="62"/>
      <c r="F674" s="62"/>
    </row>
    <row r="675" spans="1:6">
      <c r="A675" s="33"/>
      <c r="C675" s="61"/>
      <c r="D675" s="33"/>
      <c r="E675" s="62"/>
      <c r="F675" s="62"/>
    </row>
    <row r="676" spans="1:6">
      <c r="A676" s="33"/>
      <c r="C676" s="61"/>
      <c r="D676" s="33"/>
      <c r="E676" s="62"/>
      <c r="F676" s="62"/>
    </row>
    <row r="677" spans="1:6">
      <c r="A677" s="33"/>
      <c r="C677" s="61"/>
      <c r="D677" s="33"/>
      <c r="E677" s="62"/>
      <c r="F677" s="62"/>
    </row>
    <row r="678" spans="1:6">
      <c r="A678" s="33"/>
      <c r="C678" s="61"/>
      <c r="D678" s="33"/>
      <c r="E678" s="62"/>
      <c r="F678" s="62"/>
    </row>
    <row r="679" spans="1:6">
      <c r="A679" s="33"/>
      <c r="C679" s="61"/>
      <c r="D679" s="33"/>
      <c r="E679" s="62"/>
      <c r="F679" s="62"/>
    </row>
    <row r="680" spans="1:6">
      <c r="A680" s="33"/>
      <c r="C680" s="61"/>
      <c r="D680" s="33"/>
      <c r="E680" s="62"/>
      <c r="F680" s="62"/>
    </row>
    <row r="681" spans="1:6">
      <c r="A681" s="33"/>
      <c r="C681" s="61"/>
      <c r="D681" s="33"/>
      <c r="E681" s="62"/>
      <c r="F681" s="62"/>
    </row>
    <row r="682" spans="1:6">
      <c r="A682" s="33"/>
      <c r="C682" s="61"/>
      <c r="D682" s="33"/>
      <c r="E682" s="62"/>
      <c r="F682" s="62"/>
    </row>
    <row r="683" spans="1:6">
      <c r="A683" s="33"/>
      <c r="C683" s="61"/>
      <c r="D683" s="33"/>
      <c r="E683" s="62"/>
      <c r="F683" s="62"/>
    </row>
    <row r="684" spans="1:6">
      <c r="A684" s="33"/>
      <c r="C684" s="61"/>
      <c r="D684" s="33"/>
      <c r="E684" s="62"/>
      <c r="F684" s="62"/>
    </row>
    <row r="685" spans="1:6">
      <c r="A685" s="33"/>
      <c r="C685" s="61"/>
      <c r="D685" s="33"/>
      <c r="E685" s="62"/>
      <c r="F685" s="62"/>
    </row>
    <row r="686" spans="1:6">
      <c r="A686" s="33"/>
      <c r="C686" s="61"/>
      <c r="D686" s="33"/>
      <c r="E686" s="62"/>
      <c r="F686" s="62"/>
    </row>
    <row r="687" spans="1:6">
      <c r="A687" s="33"/>
      <c r="C687" s="61"/>
      <c r="D687" s="33"/>
      <c r="E687" s="62"/>
      <c r="F687" s="62"/>
    </row>
    <row r="688" spans="1:6">
      <c r="A688" s="33"/>
      <c r="C688" s="61"/>
      <c r="D688" s="33"/>
      <c r="E688" s="62"/>
      <c r="F688" s="62"/>
    </row>
    <row r="689" spans="1:6">
      <c r="A689" s="33"/>
      <c r="C689" s="61"/>
      <c r="D689" s="33"/>
      <c r="E689" s="62"/>
      <c r="F689" s="62"/>
    </row>
    <row r="690" spans="1:6">
      <c r="A690" s="33"/>
      <c r="C690" s="61"/>
      <c r="D690" s="33"/>
      <c r="E690" s="62"/>
      <c r="F690" s="62"/>
    </row>
    <row r="691" spans="1:6">
      <c r="A691" s="33"/>
      <c r="C691" s="61"/>
      <c r="D691" s="33"/>
      <c r="E691" s="62"/>
      <c r="F691" s="62"/>
    </row>
    <row r="692" spans="1:6">
      <c r="A692" s="33"/>
      <c r="C692" s="61"/>
      <c r="D692" s="33"/>
      <c r="E692" s="62"/>
      <c r="F692" s="62"/>
    </row>
    <row r="693" spans="1:6">
      <c r="A693" s="33"/>
      <c r="C693" s="61"/>
      <c r="D693" s="33"/>
      <c r="E693" s="62"/>
      <c r="F693" s="62"/>
    </row>
    <row r="694" spans="1:6">
      <c r="A694" s="33"/>
      <c r="C694" s="61"/>
      <c r="D694" s="33"/>
      <c r="E694" s="62"/>
      <c r="F694" s="62"/>
    </row>
    <row r="695" spans="1:6">
      <c r="A695" s="33"/>
      <c r="C695" s="61"/>
      <c r="D695" s="33"/>
      <c r="E695" s="62"/>
      <c r="F695" s="62"/>
    </row>
    <row r="696" spans="1:6">
      <c r="A696" s="33"/>
      <c r="C696" s="61"/>
      <c r="D696" s="33"/>
      <c r="E696" s="62"/>
      <c r="F696" s="62"/>
    </row>
    <row r="697" spans="1:6">
      <c r="A697" s="33"/>
      <c r="C697" s="61"/>
      <c r="D697" s="33"/>
      <c r="E697" s="62"/>
      <c r="F697" s="62"/>
    </row>
    <row r="698" spans="1:6">
      <c r="A698" s="33"/>
      <c r="C698" s="61"/>
      <c r="D698" s="33"/>
      <c r="E698" s="62"/>
      <c r="F698" s="62"/>
    </row>
    <row r="699" spans="1:6">
      <c r="A699" s="33"/>
      <c r="C699" s="61"/>
      <c r="D699" s="33"/>
      <c r="E699" s="62"/>
      <c r="F699" s="62"/>
    </row>
    <row r="700" spans="1:6">
      <c r="A700" s="33"/>
      <c r="C700" s="61"/>
      <c r="D700" s="33"/>
      <c r="E700" s="62"/>
      <c r="F700" s="62"/>
    </row>
    <row r="701" spans="1:6">
      <c r="A701" s="33"/>
      <c r="C701" s="61"/>
      <c r="D701" s="33"/>
      <c r="E701" s="62"/>
      <c r="F701" s="62"/>
    </row>
    <row r="702" spans="1:6">
      <c r="A702" s="33"/>
      <c r="C702" s="61"/>
      <c r="D702" s="33"/>
      <c r="E702" s="62"/>
      <c r="F702" s="62"/>
    </row>
    <row r="703" spans="1:6">
      <c r="A703" s="33"/>
      <c r="C703" s="61"/>
      <c r="D703" s="33"/>
      <c r="E703" s="62"/>
      <c r="F703" s="62"/>
    </row>
    <row r="704" spans="1:6">
      <c r="A704" s="33"/>
      <c r="C704" s="61"/>
      <c r="D704" s="33"/>
      <c r="E704" s="62"/>
      <c r="F704" s="62"/>
    </row>
    <row r="705" spans="1:6">
      <c r="A705" s="33"/>
      <c r="C705" s="61"/>
      <c r="D705" s="33"/>
      <c r="E705" s="62"/>
      <c r="F705" s="62"/>
    </row>
    <row r="706" spans="1:6">
      <c r="A706" s="33"/>
      <c r="C706" s="61"/>
      <c r="D706" s="33"/>
      <c r="E706" s="62"/>
      <c r="F706" s="62"/>
    </row>
    <row r="707" spans="1:6">
      <c r="A707" s="33"/>
      <c r="C707" s="61"/>
      <c r="D707" s="33"/>
      <c r="E707" s="62"/>
      <c r="F707" s="62"/>
    </row>
    <row r="708" spans="1:6">
      <c r="A708" s="33"/>
      <c r="C708" s="61"/>
      <c r="D708" s="33"/>
      <c r="E708" s="62"/>
      <c r="F708" s="62"/>
    </row>
    <row r="709" spans="1:6">
      <c r="A709" s="33"/>
      <c r="C709" s="61"/>
      <c r="D709" s="33"/>
      <c r="E709" s="62"/>
      <c r="F709" s="62"/>
    </row>
    <row r="710" spans="1:6">
      <c r="A710" s="33"/>
      <c r="C710" s="61"/>
      <c r="D710" s="33"/>
      <c r="E710" s="62"/>
      <c r="F710" s="62"/>
    </row>
    <row r="711" spans="1:6">
      <c r="A711" s="33"/>
      <c r="C711" s="61"/>
      <c r="D711" s="33"/>
      <c r="E711" s="62"/>
      <c r="F711" s="62"/>
    </row>
    <row r="712" spans="1:6">
      <c r="A712" s="33"/>
      <c r="C712" s="61"/>
      <c r="D712" s="33"/>
      <c r="E712" s="62"/>
      <c r="F712" s="62"/>
    </row>
    <row r="713" spans="1:6">
      <c r="A713" s="33"/>
      <c r="C713" s="61"/>
      <c r="D713" s="33"/>
      <c r="E713" s="62"/>
      <c r="F713" s="62"/>
    </row>
    <row r="714" spans="1:6">
      <c r="A714" s="33"/>
      <c r="C714" s="61"/>
      <c r="D714" s="33"/>
      <c r="E714" s="62"/>
      <c r="F714" s="62"/>
    </row>
    <row r="715" spans="1:6">
      <c r="A715" s="33"/>
      <c r="C715" s="61"/>
      <c r="D715" s="33"/>
      <c r="E715" s="62"/>
      <c r="F715" s="62"/>
    </row>
    <row r="716" spans="1:6">
      <c r="A716" s="33"/>
      <c r="C716" s="61"/>
      <c r="D716" s="33"/>
      <c r="E716" s="62"/>
      <c r="F716" s="62"/>
    </row>
    <row r="717" spans="1:6">
      <c r="A717" s="33"/>
      <c r="C717" s="61"/>
      <c r="D717" s="33"/>
      <c r="E717" s="62"/>
      <c r="F717" s="62"/>
    </row>
    <row r="718" spans="1:6">
      <c r="A718" s="33"/>
      <c r="C718" s="61"/>
      <c r="D718" s="33"/>
      <c r="E718" s="62"/>
      <c r="F718" s="62"/>
    </row>
    <row r="719" spans="1:6">
      <c r="A719" s="33"/>
      <c r="C719" s="61"/>
      <c r="D719" s="33"/>
      <c r="E719" s="62"/>
      <c r="F719" s="62"/>
    </row>
    <row r="720" spans="1:6">
      <c r="A720" s="33"/>
      <c r="C720" s="61"/>
      <c r="D720" s="33"/>
      <c r="E720" s="62"/>
      <c r="F720" s="62"/>
    </row>
    <row r="721" spans="1:6">
      <c r="A721" s="33"/>
      <c r="C721" s="61"/>
      <c r="D721" s="33"/>
      <c r="E721" s="62"/>
      <c r="F721" s="62"/>
    </row>
    <row r="722" spans="1:6">
      <c r="A722" s="33"/>
      <c r="C722" s="61"/>
      <c r="D722" s="33"/>
      <c r="E722" s="62"/>
      <c r="F722" s="62"/>
    </row>
    <row r="723" spans="1:6">
      <c r="A723" s="33"/>
      <c r="C723" s="61"/>
      <c r="D723" s="33"/>
      <c r="E723" s="62"/>
      <c r="F723" s="62"/>
    </row>
    <row r="724" spans="1:6">
      <c r="A724" s="33"/>
      <c r="C724" s="61"/>
      <c r="D724" s="33"/>
      <c r="E724" s="62"/>
      <c r="F724" s="62"/>
    </row>
    <row r="725" spans="1:6">
      <c r="A725" s="33"/>
      <c r="C725" s="61"/>
      <c r="D725" s="33"/>
      <c r="E725" s="62"/>
      <c r="F725" s="62"/>
    </row>
    <row r="726" spans="1:6">
      <c r="A726" s="33"/>
      <c r="C726" s="61"/>
      <c r="D726" s="33"/>
      <c r="E726" s="62"/>
      <c r="F726" s="62"/>
    </row>
    <row r="727" spans="1:6">
      <c r="A727" s="33"/>
      <c r="C727" s="61"/>
      <c r="D727" s="33"/>
      <c r="E727" s="62"/>
      <c r="F727" s="62"/>
    </row>
    <row r="728" spans="1:6">
      <c r="A728" s="33"/>
      <c r="C728" s="61"/>
      <c r="D728" s="33"/>
      <c r="E728" s="62"/>
      <c r="F728" s="62"/>
    </row>
    <row r="729" spans="1:6">
      <c r="A729" s="33"/>
      <c r="C729" s="61"/>
      <c r="D729" s="33"/>
      <c r="E729" s="62"/>
      <c r="F729" s="62"/>
    </row>
    <row r="730" spans="1:6">
      <c r="A730" s="33"/>
      <c r="C730" s="61"/>
      <c r="D730" s="33"/>
      <c r="E730" s="62"/>
      <c r="F730" s="62"/>
    </row>
    <row r="731" spans="1:6">
      <c r="A731" s="33"/>
      <c r="C731" s="61"/>
      <c r="D731" s="33"/>
      <c r="E731" s="62"/>
      <c r="F731" s="62"/>
    </row>
    <row r="732" spans="1:6">
      <c r="A732" s="33"/>
      <c r="C732" s="61"/>
      <c r="D732" s="33"/>
      <c r="E732" s="62"/>
      <c r="F732" s="62"/>
    </row>
    <row r="733" spans="1:6">
      <c r="A733" s="33"/>
      <c r="C733" s="61"/>
      <c r="D733" s="33"/>
      <c r="E733" s="62"/>
      <c r="F733" s="62"/>
    </row>
    <row r="734" spans="1:6">
      <c r="A734" s="33"/>
      <c r="C734" s="61"/>
      <c r="D734" s="33"/>
      <c r="E734" s="62"/>
      <c r="F734" s="62"/>
    </row>
    <row r="735" spans="1:6">
      <c r="A735" s="33"/>
      <c r="C735" s="61"/>
      <c r="D735" s="33"/>
      <c r="E735" s="62"/>
      <c r="F735" s="62"/>
    </row>
    <row r="736" spans="1:6">
      <c r="A736" s="33"/>
      <c r="C736" s="61"/>
      <c r="D736" s="33"/>
      <c r="E736" s="62"/>
      <c r="F736" s="62"/>
    </row>
    <row r="737" spans="1:6">
      <c r="A737" s="33"/>
      <c r="C737" s="61"/>
      <c r="D737" s="33"/>
      <c r="E737" s="62"/>
      <c r="F737" s="62"/>
    </row>
    <row r="738" spans="1:6">
      <c r="A738" s="33"/>
      <c r="C738" s="61"/>
      <c r="D738" s="33"/>
      <c r="E738" s="62"/>
      <c r="F738" s="62"/>
    </row>
    <row r="739" spans="1:6">
      <c r="A739" s="33"/>
      <c r="C739" s="61"/>
      <c r="D739" s="33"/>
      <c r="E739" s="62"/>
      <c r="F739" s="62"/>
    </row>
    <row r="740" spans="1:6">
      <c r="A740" s="33"/>
      <c r="C740" s="61"/>
      <c r="D740" s="33"/>
      <c r="E740" s="62"/>
      <c r="F740" s="62"/>
    </row>
    <row r="741" spans="1:6">
      <c r="A741" s="33"/>
      <c r="C741" s="61"/>
      <c r="D741" s="33"/>
      <c r="E741" s="62"/>
      <c r="F741" s="62"/>
    </row>
    <row r="742" spans="1:6">
      <c r="A742" s="33"/>
      <c r="C742" s="61"/>
      <c r="D742" s="33"/>
      <c r="E742" s="62"/>
      <c r="F742" s="62"/>
    </row>
    <row r="743" spans="1:6">
      <c r="A743" s="33"/>
      <c r="C743" s="61"/>
      <c r="D743" s="33"/>
      <c r="E743" s="62"/>
      <c r="F743" s="62"/>
    </row>
    <row r="744" spans="1:6">
      <c r="A744" s="33"/>
      <c r="C744" s="61"/>
      <c r="D744" s="33"/>
      <c r="E744" s="62"/>
      <c r="F744" s="62"/>
    </row>
    <row r="745" spans="1:6">
      <c r="A745" s="33"/>
      <c r="C745" s="61"/>
      <c r="D745" s="33"/>
      <c r="E745" s="62"/>
      <c r="F745" s="62"/>
    </row>
    <row r="746" spans="1:6">
      <c r="A746" s="33"/>
      <c r="C746" s="61"/>
      <c r="D746" s="33"/>
      <c r="E746" s="62"/>
      <c r="F746" s="62"/>
    </row>
    <row r="747" spans="1:6">
      <c r="A747" s="33"/>
      <c r="C747" s="61"/>
      <c r="D747" s="33"/>
      <c r="E747" s="62"/>
      <c r="F747" s="62"/>
    </row>
    <row r="748" spans="1:6">
      <c r="A748" s="33"/>
      <c r="C748" s="61"/>
      <c r="D748" s="33"/>
      <c r="E748" s="62"/>
      <c r="F748" s="62"/>
    </row>
    <row r="749" spans="1:6">
      <c r="A749" s="33"/>
      <c r="C749" s="61"/>
      <c r="D749" s="33"/>
      <c r="E749" s="62"/>
      <c r="F749" s="62"/>
    </row>
    <row r="750" spans="1:6">
      <c r="A750" s="33"/>
      <c r="C750" s="61"/>
      <c r="D750" s="33"/>
      <c r="E750" s="62"/>
      <c r="F750" s="62"/>
    </row>
    <row r="751" spans="1:6">
      <c r="A751" s="33"/>
      <c r="C751" s="61"/>
      <c r="D751" s="33"/>
      <c r="E751" s="62"/>
      <c r="F751" s="62"/>
    </row>
    <row r="752" spans="1:6">
      <c r="A752" s="33"/>
      <c r="C752" s="61"/>
      <c r="D752" s="33"/>
      <c r="E752" s="62"/>
      <c r="F752" s="62"/>
    </row>
    <row r="753" spans="1:6">
      <c r="A753" s="33"/>
      <c r="C753" s="61"/>
      <c r="D753" s="33"/>
      <c r="E753" s="62"/>
      <c r="F753" s="62"/>
    </row>
    <row r="754" spans="1:6">
      <c r="A754" s="33"/>
      <c r="C754" s="61"/>
      <c r="D754" s="33"/>
      <c r="E754" s="62"/>
      <c r="F754" s="62"/>
    </row>
    <row r="755" spans="1:6">
      <c r="A755" s="33"/>
      <c r="C755" s="61"/>
      <c r="D755" s="33"/>
      <c r="E755" s="62"/>
      <c r="F755" s="62"/>
    </row>
    <row r="756" spans="1:6">
      <c r="A756" s="33"/>
      <c r="C756" s="61"/>
      <c r="D756" s="33"/>
      <c r="E756" s="62"/>
      <c r="F756" s="62"/>
    </row>
    <row r="757" spans="1:6">
      <c r="A757" s="33"/>
      <c r="C757" s="61"/>
      <c r="D757" s="33"/>
      <c r="E757" s="62"/>
      <c r="F757" s="62"/>
    </row>
    <row r="758" spans="1:6">
      <c r="A758" s="33"/>
      <c r="C758" s="61"/>
      <c r="D758" s="33"/>
      <c r="E758" s="62"/>
      <c r="F758" s="62"/>
    </row>
    <row r="759" spans="1:6">
      <c r="A759" s="33"/>
      <c r="C759" s="61"/>
      <c r="D759" s="33"/>
      <c r="E759" s="62"/>
      <c r="F759" s="62"/>
    </row>
    <row r="760" spans="1:6">
      <c r="A760" s="33"/>
      <c r="C760" s="61"/>
      <c r="D760" s="33"/>
      <c r="E760" s="62"/>
      <c r="F760" s="62"/>
    </row>
    <row r="761" spans="1:6">
      <c r="A761" s="33"/>
      <c r="C761" s="61"/>
      <c r="D761" s="33"/>
      <c r="E761" s="62"/>
      <c r="F761" s="62"/>
    </row>
    <row r="762" spans="1:6">
      <c r="A762" s="33"/>
      <c r="C762" s="61"/>
      <c r="D762" s="33"/>
      <c r="E762" s="62"/>
      <c r="F762" s="62"/>
    </row>
    <row r="763" spans="1:6">
      <c r="A763" s="33"/>
      <c r="C763" s="61"/>
      <c r="D763" s="33"/>
      <c r="E763" s="62"/>
      <c r="F763" s="62"/>
    </row>
    <row r="764" spans="1:6">
      <c r="A764" s="33"/>
      <c r="C764" s="61"/>
      <c r="D764" s="33"/>
      <c r="E764" s="62"/>
      <c r="F764" s="62"/>
    </row>
    <row r="765" spans="1:6">
      <c r="A765" s="33"/>
      <c r="C765" s="61"/>
      <c r="D765" s="33"/>
      <c r="E765" s="62"/>
      <c r="F765" s="62"/>
    </row>
    <row r="766" spans="1:6">
      <c r="A766" s="33"/>
      <c r="C766" s="61"/>
      <c r="D766" s="33"/>
      <c r="E766" s="62"/>
      <c r="F766" s="62"/>
    </row>
    <row r="767" spans="1:6">
      <c r="A767" s="33"/>
      <c r="C767" s="61"/>
      <c r="D767" s="33"/>
      <c r="E767" s="62"/>
      <c r="F767" s="62"/>
    </row>
    <row r="768" spans="1:6">
      <c r="A768" s="33"/>
      <c r="C768" s="61"/>
      <c r="D768" s="33"/>
      <c r="E768" s="62"/>
      <c r="F768" s="62"/>
    </row>
    <row r="769" spans="1:6">
      <c r="A769" s="33"/>
      <c r="C769" s="61"/>
      <c r="D769" s="33"/>
      <c r="E769" s="62"/>
      <c r="F769" s="62"/>
    </row>
    <row r="770" spans="1:6">
      <c r="A770" s="33"/>
      <c r="C770" s="61"/>
      <c r="D770" s="33"/>
      <c r="E770" s="62"/>
      <c r="F770" s="62"/>
    </row>
    <row r="771" spans="1:6">
      <c r="A771" s="33"/>
      <c r="C771" s="61"/>
      <c r="D771" s="33"/>
      <c r="E771" s="62"/>
      <c r="F771" s="62"/>
    </row>
    <row r="772" spans="1:6">
      <c r="A772" s="33"/>
      <c r="C772" s="61"/>
      <c r="D772" s="33"/>
      <c r="E772" s="62"/>
      <c r="F772" s="62"/>
    </row>
    <row r="773" spans="1:6">
      <c r="A773" s="33"/>
      <c r="C773" s="61"/>
      <c r="D773" s="33"/>
      <c r="E773" s="62"/>
      <c r="F773" s="62"/>
    </row>
    <row r="774" spans="1:6">
      <c r="A774" s="33"/>
      <c r="C774" s="61"/>
      <c r="D774" s="33"/>
      <c r="E774" s="62"/>
      <c r="F774" s="62"/>
    </row>
    <row r="775" spans="1:6">
      <c r="A775" s="33"/>
      <c r="C775" s="61"/>
      <c r="D775" s="33"/>
      <c r="E775" s="62"/>
      <c r="F775" s="62"/>
    </row>
    <row r="776" spans="1:6">
      <c r="A776" s="33"/>
      <c r="C776" s="61"/>
      <c r="D776" s="33"/>
      <c r="E776" s="62"/>
      <c r="F776" s="62"/>
    </row>
    <row r="777" spans="1:6">
      <c r="A777" s="33"/>
      <c r="C777" s="61"/>
      <c r="D777" s="33"/>
      <c r="E777" s="62"/>
      <c r="F777" s="62"/>
    </row>
    <row r="778" spans="1:6">
      <c r="A778" s="33"/>
      <c r="C778" s="61"/>
      <c r="D778" s="33"/>
      <c r="E778" s="62"/>
      <c r="F778" s="62"/>
    </row>
    <row r="779" spans="1:6">
      <c r="A779" s="33"/>
      <c r="C779" s="61"/>
      <c r="D779" s="33"/>
      <c r="E779" s="62"/>
      <c r="F779" s="62"/>
    </row>
    <row r="780" spans="1:6">
      <c r="A780" s="33"/>
      <c r="C780" s="61"/>
      <c r="D780" s="33"/>
      <c r="E780" s="62"/>
      <c r="F780" s="62"/>
    </row>
    <row r="781" spans="1:6">
      <c r="A781" s="33"/>
      <c r="C781" s="61"/>
      <c r="D781" s="33"/>
      <c r="E781" s="62"/>
      <c r="F781" s="62"/>
    </row>
    <row r="782" spans="1:6">
      <c r="A782" s="33"/>
      <c r="C782" s="61"/>
      <c r="D782" s="33"/>
      <c r="E782" s="62"/>
      <c r="F782" s="62"/>
    </row>
    <row r="783" spans="1:6">
      <c r="A783" s="33"/>
      <c r="C783" s="61"/>
      <c r="D783" s="33"/>
      <c r="E783" s="62"/>
      <c r="F783" s="62"/>
    </row>
    <row r="784" spans="1:6">
      <c r="A784" s="33"/>
      <c r="C784" s="61"/>
      <c r="D784" s="33"/>
      <c r="E784" s="62"/>
      <c r="F784" s="62"/>
    </row>
    <row r="785" spans="1:6">
      <c r="A785" s="33"/>
      <c r="C785" s="61"/>
      <c r="D785" s="33"/>
      <c r="E785" s="62"/>
      <c r="F785" s="62"/>
    </row>
    <row r="786" spans="1:6">
      <c r="A786" s="33"/>
      <c r="C786" s="61"/>
      <c r="D786" s="33"/>
      <c r="E786" s="62"/>
      <c r="F786" s="62"/>
    </row>
    <row r="787" spans="1:6">
      <c r="A787" s="33"/>
      <c r="C787" s="61"/>
      <c r="D787" s="33"/>
      <c r="E787" s="62"/>
      <c r="F787" s="62"/>
    </row>
    <row r="788" spans="1:6">
      <c r="A788" s="33"/>
      <c r="C788" s="61"/>
      <c r="D788" s="33"/>
      <c r="E788" s="62"/>
      <c r="F788" s="62"/>
    </row>
    <row r="789" spans="1:6">
      <c r="A789" s="33"/>
      <c r="C789" s="61"/>
      <c r="D789" s="33"/>
      <c r="E789" s="62"/>
      <c r="F789" s="62"/>
    </row>
    <row r="790" spans="1:6">
      <c r="A790" s="33"/>
      <c r="C790" s="61"/>
      <c r="D790" s="33"/>
      <c r="E790" s="62"/>
      <c r="F790" s="62"/>
    </row>
    <row r="791" spans="1:6">
      <c r="A791" s="33"/>
      <c r="C791" s="61"/>
      <c r="D791" s="33"/>
      <c r="E791" s="62"/>
      <c r="F791" s="62"/>
    </row>
    <row r="792" spans="1:6">
      <c r="A792" s="33"/>
      <c r="C792" s="61"/>
      <c r="D792" s="33"/>
      <c r="E792" s="62"/>
      <c r="F792" s="62"/>
    </row>
    <row r="793" spans="1:6">
      <c r="A793" s="33"/>
      <c r="C793" s="61"/>
      <c r="D793" s="33"/>
      <c r="E793" s="62"/>
      <c r="F793" s="62"/>
    </row>
    <row r="794" spans="1:6">
      <c r="A794" s="33"/>
      <c r="C794" s="61"/>
      <c r="D794" s="33"/>
      <c r="E794" s="62"/>
      <c r="F794" s="62"/>
    </row>
    <row r="795" spans="1:6">
      <c r="A795" s="33"/>
      <c r="C795" s="61"/>
      <c r="D795" s="33"/>
      <c r="E795" s="62"/>
      <c r="F795" s="62"/>
    </row>
    <row r="796" spans="1:6">
      <c r="A796" s="33"/>
      <c r="C796" s="61"/>
      <c r="D796" s="33"/>
      <c r="E796" s="62"/>
      <c r="F796" s="62"/>
    </row>
    <row r="797" spans="1:6">
      <c r="A797" s="33"/>
      <c r="C797" s="61"/>
      <c r="D797" s="33"/>
      <c r="E797" s="62"/>
      <c r="F797" s="62"/>
    </row>
    <row r="798" spans="1:6">
      <c r="A798" s="33"/>
      <c r="C798" s="61"/>
      <c r="D798" s="33"/>
      <c r="E798" s="62"/>
      <c r="F798" s="62"/>
    </row>
    <row r="799" spans="1:6">
      <c r="A799" s="33"/>
      <c r="C799" s="61"/>
      <c r="D799" s="33"/>
      <c r="E799" s="62"/>
      <c r="F799" s="62"/>
    </row>
    <row r="800" spans="1:6">
      <c r="A800" s="33"/>
      <c r="C800" s="61"/>
      <c r="D800" s="33"/>
      <c r="E800" s="62"/>
      <c r="F800" s="62"/>
    </row>
    <row r="801" spans="1:6">
      <c r="A801" s="33"/>
      <c r="C801" s="61"/>
      <c r="D801" s="33"/>
      <c r="E801" s="62"/>
      <c r="F801" s="62"/>
    </row>
    <row r="802" spans="1:6">
      <c r="A802" s="33"/>
      <c r="C802" s="61"/>
      <c r="D802" s="33"/>
      <c r="E802" s="62"/>
      <c r="F802" s="62"/>
    </row>
    <row r="803" spans="1:6">
      <c r="A803" s="33"/>
      <c r="C803" s="61"/>
      <c r="D803" s="33"/>
      <c r="E803" s="62"/>
      <c r="F803" s="62"/>
    </row>
    <row r="804" spans="1:6">
      <c r="A804" s="33"/>
      <c r="C804" s="61"/>
      <c r="D804" s="33"/>
      <c r="E804" s="62"/>
      <c r="F804" s="62"/>
    </row>
    <row r="805" spans="1:6">
      <c r="A805" s="33"/>
      <c r="C805" s="61"/>
      <c r="D805" s="33"/>
      <c r="E805" s="62"/>
      <c r="F805" s="62"/>
    </row>
    <row r="806" spans="1:6">
      <c r="A806" s="33"/>
      <c r="C806" s="61"/>
      <c r="D806" s="33"/>
      <c r="E806" s="62"/>
      <c r="F806" s="62"/>
    </row>
    <row r="807" spans="1:6">
      <c r="A807" s="33"/>
      <c r="C807" s="61"/>
      <c r="D807" s="33"/>
      <c r="E807" s="62"/>
      <c r="F807" s="62"/>
    </row>
    <row r="808" spans="1:6">
      <c r="A808" s="33"/>
      <c r="C808" s="61"/>
      <c r="D808" s="33"/>
      <c r="E808" s="62"/>
      <c r="F808" s="62"/>
    </row>
    <row r="809" spans="1:6">
      <c r="A809" s="33"/>
      <c r="C809" s="61"/>
      <c r="D809" s="33"/>
      <c r="E809" s="62"/>
      <c r="F809" s="62"/>
    </row>
    <row r="810" spans="1:6">
      <c r="A810" s="33"/>
      <c r="C810" s="61"/>
      <c r="D810" s="33"/>
      <c r="E810" s="62"/>
      <c r="F810" s="62"/>
    </row>
    <row r="811" spans="1:6">
      <c r="A811" s="33"/>
      <c r="C811" s="61"/>
      <c r="D811" s="33"/>
      <c r="E811" s="62"/>
      <c r="F811" s="62"/>
    </row>
    <row r="812" spans="1:6">
      <c r="A812" s="33"/>
      <c r="C812" s="61"/>
      <c r="D812" s="33"/>
      <c r="E812" s="62"/>
      <c r="F812" s="62"/>
    </row>
    <row r="813" spans="1:6">
      <c r="A813" s="33"/>
      <c r="C813" s="61"/>
      <c r="D813" s="33"/>
      <c r="E813" s="62"/>
      <c r="F813" s="62"/>
    </row>
    <row r="814" spans="1:6">
      <c r="A814" s="33"/>
      <c r="C814" s="61"/>
      <c r="D814" s="33"/>
      <c r="E814" s="62"/>
      <c r="F814" s="62"/>
    </row>
    <row r="815" spans="1:6">
      <c r="A815" s="33"/>
      <c r="C815" s="61"/>
      <c r="D815" s="33"/>
      <c r="E815" s="62"/>
      <c r="F815" s="62"/>
    </row>
    <row r="816" spans="1:6">
      <c r="A816" s="33"/>
      <c r="C816" s="61"/>
      <c r="D816" s="33"/>
      <c r="E816" s="62"/>
      <c r="F816" s="62"/>
    </row>
    <row r="817" spans="1:6">
      <c r="A817" s="33"/>
      <c r="C817" s="61"/>
      <c r="D817" s="33"/>
      <c r="E817" s="62"/>
      <c r="F817" s="62"/>
    </row>
    <row r="818" spans="1:6">
      <c r="A818" s="33"/>
      <c r="C818" s="61"/>
      <c r="D818" s="33"/>
      <c r="E818" s="62"/>
      <c r="F818" s="62"/>
    </row>
    <row r="819" spans="1:6">
      <c r="A819" s="33"/>
      <c r="C819" s="61"/>
      <c r="D819" s="33"/>
      <c r="E819" s="62"/>
      <c r="F819" s="62"/>
    </row>
    <row r="820" spans="1:6">
      <c r="A820" s="33"/>
      <c r="C820" s="61"/>
      <c r="D820" s="33"/>
      <c r="E820" s="62"/>
      <c r="F820" s="62"/>
    </row>
    <row r="821" spans="1:6">
      <c r="A821" s="33"/>
      <c r="C821" s="61"/>
      <c r="D821" s="33"/>
      <c r="E821" s="62"/>
      <c r="F821" s="62"/>
    </row>
    <row r="822" spans="1:6">
      <c r="A822" s="33"/>
      <c r="C822" s="61"/>
      <c r="D822" s="33"/>
      <c r="E822" s="62"/>
      <c r="F822" s="62"/>
    </row>
    <row r="823" spans="1:6">
      <c r="A823" s="33"/>
      <c r="C823" s="61"/>
      <c r="D823" s="33"/>
      <c r="E823" s="62"/>
      <c r="F823" s="62"/>
    </row>
    <row r="824" spans="1:6">
      <c r="A824" s="33"/>
      <c r="C824" s="61"/>
      <c r="D824" s="33"/>
      <c r="E824" s="62"/>
      <c r="F824" s="62"/>
    </row>
    <row r="825" spans="1:6">
      <c r="A825" s="33"/>
      <c r="C825" s="61"/>
      <c r="D825" s="33"/>
      <c r="E825" s="62"/>
      <c r="F825" s="62"/>
    </row>
    <row r="826" spans="1:6">
      <c r="A826" s="33"/>
      <c r="C826" s="61"/>
      <c r="D826" s="33"/>
      <c r="E826" s="62"/>
      <c r="F826" s="62"/>
    </row>
    <row r="827" spans="1:6">
      <c r="A827" s="33"/>
      <c r="C827" s="61"/>
      <c r="D827" s="33"/>
      <c r="E827" s="62"/>
      <c r="F827" s="62"/>
    </row>
    <row r="828" spans="1:6">
      <c r="A828" s="33"/>
      <c r="C828" s="61"/>
      <c r="D828" s="33"/>
      <c r="E828" s="62"/>
      <c r="F828" s="62"/>
    </row>
    <row r="829" spans="1:6">
      <c r="A829" s="33"/>
      <c r="C829" s="61"/>
      <c r="D829" s="33"/>
      <c r="E829" s="62"/>
      <c r="F829" s="62"/>
    </row>
    <row r="830" spans="1:6">
      <c r="A830" s="33"/>
      <c r="C830" s="61"/>
      <c r="D830" s="33"/>
      <c r="E830" s="62"/>
      <c r="F830" s="62"/>
    </row>
    <row r="831" spans="1:6">
      <c r="A831" s="33"/>
      <c r="C831" s="61"/>
      <c r="D831" s="33"/>
      <c r="E831" s="62"/>
      <c r="F831" s="62"/>
    </row>
    <row r="832" spans="1:6">
      <c r="A832" s="33"/>
      <c r="C832" s="61"/>
      <c r="D832" s="33"/>
      <c r="E832" s="62"/>
      <c r="F832" s="62"/>
    </row>
    <row r="833" spans="1:6">
      <c r="A833" s="33"/>
      <c r="C833" s="61"/>
      <c r="D833" s="33"/>
      <c r="E833" s="62"/>
      <c r="F833" s="62"/>
    </row>
    <row r="834" spans="1:6">
      <c r="A834" s="33"/>
      <c r="C834" s="61"/>
      <c r="D834" s="33"/>
      <c r="E834" s="62"/>
      <c r="F834" s="62"/>
    </row>
    <row r="835" spans="1:6">
      <c r="A835" s="33"/>
      <c r="C835" s="61"/>
      <c r="D835" s="33"/>
      <c r="E835" s="62"/>
      <c r="F835" s="62"/>
    </row>
    <row r="836" spans="1:6">
      <c r="A836" s="33"/>
      <c r="C836" s="61"/>
      <c r="D836" s="33"/>
      <c r="E836" s="62"/>
      <c r="F836" s="62"/>
    </row>
    <row r="837" spans="1:6">
      <c r="A837" s="33"/>
      <c r="C837" s="61"/>
      <c r="D837" s="33"/>
      <c r="E837" s="62"/>
      <c r="F837" s="62"/>
    </row>
    <row r="838" spans="1:6">
      <c r="A838" s="33"/>
      <c r="C838" s="61"/>
      <c r="D838" s="33"/>
      <c r="E838" s="62"/>
      <c r="F838" s="62"/>
    </row>
    <row r="839" spans="1:6">
      <c r="A839" s="33"/>
      <c r="C839" s="61"/>
      <c r="D839" s="33"/>
      <c r="E839" s="62"/>
      <c r="F839" s="62"/>
    </row>
    <row r="840" spans="1:6">
      <c r="A840" s="33"/>
      <c r="C840" s="61"/>
      <c r="D840" s="33"/>
      <c r="E840" s="62"/>
      <c r="F840" s="62"/>
    </row>
    <row r="841" spans="1:6">
      <c r="A841" s="33"/>
      <c r="C841" s="61"/>
      <c r="D841" s="33"/>
      <c r="E841" s="62"/>
      <c r="F841" s="62"/>
    </row>
    <row r="842" spans="1:6">
      <c r="A842" s="33"/>
      <c r="C842" s="61"/>
      <c r="D842" s="33"/>
      <c r="E842" s="62"/>
      <c r="F842" s="62"/>
    </row>
    <row r="843" spans="1:6">
      <c r="A843" s="33"/>
      <c r="C843" s="61"/>
      <c r="D843" s="33"/>
      <c r="E843" s="62"/>
      <c r="F843" s="62"/>
    </row>
    <row r="844" spans="1:6">
      <c r="A844" s="33"/>
      <c r="C844" s="61"/>
      <c r="D844" s="33"/>
      <c r="E844" s="62"/>
      <c r="F844" s="62"/>
    </row>
    <row r="845" spans="1:6">
      <c r="A845" s="33"/>
      <c r="C845" s="61"/>
      <c r="D845" s="33"/>
      <c r="E845" s="62"/>
      <c r="F845" s="62"/>
    </row>
    <row r="846" spans="1:6">
      <c r="A846" s="33"/>
      <c r="C846" s="61"/>
      <c r="D846" s="33"/>
      <c r="E846" s="62"/>
      <c r="F846" s="62"/>
    </row>
    <row r="847" spans="1:6">
      <c r="A847" s="33"/>
      <c r="C847" s="61"/>
      <c r="D847" s="33"/>
      <c r="E847" s="62"/>
      <c r="F847" s="62"/>
    </row>
    <row r="848" spans="1:6">
      <c r="A848" s="33"/>
      <c r="C848" s="61"/>
      <c r="D848" s="33"/>
      <c r="E848" s="62"/>
      <c r="F848" s="62"/>
    </row>
    <row r="849" spans="1:6">
      <c r="A849" s="33"/>
      <c r="C849" s="61"/>
      <c r="D849" s="33"/>
      <c r="E849" s="62"/>
      <c r="F849" s="62"/>
    </row>
    <row r="850" spans="1:6">
      <c r="A850" s="33"/>
      <c r="C850" s="61"/>
      <c r="D850" s="33"/>
      <c r="E850" s="62"/>
      <c r="F850" s="62"/>
    </row>
    <row r="851" spans="1:6">
      <c r="A851" s="33"/>
      <c r="C851" s="61"/>
      <c r="D851" s="33"/>
      <c r="E851" s="62"/>
      <c r="F851" s="62"/>
    </row>
    <row r="852" spans="1:6">
      <c r="A852" s="33"/>
      <c r="C852" s="61"/>
      <c r="D852" s="33"/>
      <c r="E852" s="62"/>
      <c r="F852" s="62"/>
    </row>
    <row r="853" spans="1:6">
      <c r="A853" s="33"/>
      <c r="C853" s="61"/>
      <c r="D853" s="33"/>
      <c r="E853" s="62"/>
      <c r="F853" s="62"/>
    </row>
    <row r="854" spans="1:6">
      <c r="A854" s="33"/>
      <c r="C854" s="61"/>
      <c r="D854" s="33"/>
      <c r="E854" s="62"/>
      <c r="F854" s="62"/>
    </row>
    <row r="855" spans="1:6">
      <c r="A855" s="33"/>
      <c r="C855" s="61"/>
      <c r="D855" s="33"/>
      <c r="E855" s="62"/>
      <c r="F855" s="62"/>
    </row>
    <row r="856" spans="1:6">
      <c r="A856" s="33"/>
      <c r="C856" s="61"/>
      <c r="D856" s="33"/>
      <c r="E856" s="62"/>
      <c r="F856" s="62"/>
    </row>
    <row r="857" spans="1:6">
      <c r="A857" s="33"/>
      <c r="C857" s="61"/>
      <c r="D857" s="33"/>
      <c r="E857" s="62"/>
      <c r="F857" s="62"/>
    </row>
    <row r="858" spans="1:6">
      <c r="A858" s="33"/>
      <c r="C858" s="61"/>
      <c r="D858" s="33"/>
      <c r="E858" s="62"/>
      <c r="F858" s="62"/>
    </row>
    <row r="859" spans="1:6">
      <c r="A859" s="33"/>
      <c r="C859" s="61"/>
      <c r="D859" s="33"/>
      <c r="E859" s="62"/>
      <c r="F859" s="62"/>
    </row>
    <row r="860" spans="1:6">
      <c r="A860" s="33"/>
      <c r="C860" s="61"/>
      <c r="D860" s="33"/>
      <c r="E860" s="62"/>
      <c r="F860" s="62"/>
    </row>
    <row r="861" spans="1:6">
      <c r="A861" s="33"/>
      <c r="C861" s="61"/>
      <c r="D861" s="33"/>
      <c r="E861" s="62"/>
      <c r="F861" s="62"/>
    </row>
    <row r="862" spans="1:6">
      <c r="A862" s="33"/>
      <c r="C862" s="61"/>
      <c r="D862" s="33"/>
      <c r="E862" s="62"/>
      <c r="F862" s="62"/>
    </row>
    <row r="863" spans="1:6">
      <c r="A863" s="33"/>
      <c r="C863" s="61"/>
      <c r="D863" s="33"/>
      <c r="E863" s="62"/>
      <c r="F863" s="62"/>
    </row>
    <row r="864" spans="1:6">
      <c r="A864" s="33"/>
      <c r="C864" s="61"/>
      <c r="D864" s="33"/>
      <c r="E864" s="62"/>
      <c r="F864" s="62"/>
    </row>
    <row r="865" spans="1:6">
      <c r="A865" s="33"/>
      <c r="C865" s="61"/>
      <c r="D865" s="33"/>
      <c r="E865" s="62"/>
      <c r="F865" s="62"/>
    </row>
    <row r="866" spans="1:6">
      <c r="A866" s="33"/>
      <c r="C866" s="61"/>
      <c r="D866" s="33"/>
      <c r="E866" s="62"/>
      <c r="F866" s="62"/>
    </row>
    <row r="867" spans="1:6">
      <c r="A867" s="33"/>
      <c r="C867" s="61"/>
      <c r="D867" s="33"/>
      <c r="E867" s="62"/>
      <c r="F867" s="62"/>
    </row>
    <row r="868" spans="1:6">
      <c r="A868" s="33"/>
      <c r="C868" s="61"/>
      <c r="D868" s="33"/>
      <c r="E868" s="62"/>
      <c r="F868" s="62"/>
    </row>
    <row r="869" spans="1:6">
      <c r="A869" s="33"/>
      <c r="C869" s="61"/>
      <c r="D869" s="33"/>
      <c r="E869" s="62"/>
      <c r="F869" s="62"/>
    </row>
    <row r="870" spans="1:6">
      <c r="A870" s="33"/>
      <c r="C870" s="61"/>
      <c r="D870" s="33"/>
      <c r="E870" s="62"/>
      <c r="F870" s="62"/>
    </row>
    <row r="871" spans="1:6">
      <c r="A871" s="33"/>
      <c r="C871" s="61"/>
      <c r="D871" s="33"/>
      <c r="E871" s="62"/>
      <c r="F871" s="62"/>
    </row>
    <row r="872" spans="1:6">
      <c r="A872" s="33"/>
      <c r="C872" s="61"/>
      <c r="D872" s="33"/>
      <c r="E872" s="62"/>
      <c r="F872" s="62"/>
    </row>
    <row r="873" spans="1:6">
      <c r="A873" s="33"/>
      <c r="C873" s="61"/>
      <c r="D873" s="33"/>
      <c r="E873" s="62"/>
      <c r="F873" s="62"/>
    </row>
    <row r="874" spans="1:6">
      <c r="A874" s="33"/>
      <c r="C874" s="61"/>
      <c r="D874" s="33"/>
      <c r="E874" s="62"/>
      <c r="F874" s="62"/>
    </row>
    <row r="875" spans="1:6">
      <c r="A875" s="33"/>
      <c r="C875" s="61"/>
      <c r="D875" s="33"/>
      <c r="E875" s="62"/>
      <c r="F875" s="62"/>
    </row>
    <row r="876" spans="1:6">
      <c r="A876" s="33"/>
      <c r="C876" s="61"/>
      <c r="D876" s="33"/>
      <c r="E876" s="62"/>
      <c r="F876" s="62"/>
    </row>
    <row r="877" spans="1:6">
      <c r="A877" s="33"/>
      <c r="C877" s="61"/>
      <c r="D877" s="33"/>
      <c r="E877" s="62"/>
      <c r="F877" s="62"/>
    </row>
    <row r="878" spans="1:6">
      <c r="A878" s="33"/>
      <c r="C878" s="61"/>
      <c r="D878" s="33"/>
      <c r="E878" s="62"/>
      <c r="F878" s="62"/>
    </row>
    <row r="879" spans="1:6">
      <c r="A879" s="33"/>
      <c r="C879" s="61"/>
      <c r="D879" s="33"/>
      <c r="E879" s="62"/>
      <c r="F879" s="62"/>
    </row>
    <row r="880" spans="1:6">
      <c r="A880" s="33"/>
      <c r="C880" s="61"/>
      <c r="D880" s="33"/>
      <c r="E880" s="62"/>
      <c r="F880" s="62"/>
    </row>
    <row r="881" spans="1:6">
      <c r="A881" s="33"/>
      <c r="C881" s="61"/>
      <c r="D881" s="33"/>
      <c r="E881" s="62"/>
      <c r="F881" s="62"/>
    </row>
    <row r="882" spans="1:6">
      <c r="A882" s="33"/>
      <c r="C882" s="61"/>
      <c r="D882" s="33"/>
      <c r="E882" s="62"/>
      <c r="F882" s="62"/>
    </row>
    <row r="883" spans="1:6">
      <c r="A883" s="33"/>
      <c r="C883" s="61"/>
      <c r="D883" s="33"/>
      <c r="E883" s="62"/>
      <c r="F883" s="62"/>
    </row>
    <row r="884" spans="1:6">
      <c r="A884" s="33"/>
      <c r="C884" s="61"/>
      <c r="D884" s="33"/>
      <c r="E884" s="62"/>
      <c r="F884" s="62"/>
    </row>
    <row r="885" spans="1:6">
      <c r="A885" s="33"/>
      <c r="C885" s="61"/>
      <c r="D885" s="33"/>
      <c r="E885" s="62"/>
      <c r="F885" s="62"/>
    </row>
    <row r="886" spans="1:6">
      <c r="A886" s="33"/>
      <c r="C886" s="61"/>
      <c r="D886" s="33"/>
      <c r="E886" s="62"/>
      <c r="F886" s="62"/>
    </row>
    <row r="887" spans="1:6">
      <c r="A887" s="33"/>
      <c r="C887" s="61"/>
      <c r="D887" s="33"/>
      <c r="E887" s="62"/>
      <c r="F887" s="62"/>
    </row>
    <row r="888" spans="1:6">
      <c r="A888" s="33"/>
      <c r="C888" s="61"/>
      <c r="D888" s="33"/>
      <c r="E888" s="62"/>
      <c r="F888" s="62"/>
    </row>
    <row r="889" spans="1:6">
      <c r="A889" s="33"/>
      <c r="C889" s="61"/>
      <c r="D889" s="33"/>
      <c r="E889" s="62"/>
      <c r="F889" s="62"/>
    </row>
    <row r="890" spans="1:6">
      <c r="A890" s="33"/>
      <c r="C890" s="61"/>
      <c r="D890" s="33"/>
      <c r="E890" s="62"/>
      <c r="F890" s="62"/>
    </row>
    <row r="891" spans="1:6">
      <c r="A891" s="33"/>
      <c r="C891" s="61"/>
      <c r="D891" s="33"/>
      <c r="E891" s="62"/>
      <c r="F891" s="62"/>
    </row>
    <row r="892" spans="1:6">
      <c r="A892" s="33"/>
      <c r="C892" s="61"/>
      <c r="D892" s="33"/>
      <c r="E892" s="62"/>
      <c r="F892" s="62"/>
    </row>
    <row r="893" spans="1:6">
      <c r="A893" s="33"/>
      <c r="C893" s="61"/>
      <c r="D893" s="33"/>
      <c r="E893" s="62"/>
      <c r="F893" s="62"/>
    </row>
    <row r="894" spans="1:6">
      <c r="A894" s="33"/>
      <c r="C894" s="61"/>
      <c r="D894" s="33"/>
      <c r="E894" s="62"/>
      <c r="F894" s="62"/>
    </row>
    <row r="895" spans="1:6">
      <c r="A895" s="33"/>
      <c r="C895" s="61"/>
      <c r="D895" s="33"/>
      <c r="E895" s="62"/>
      <c r="F895" s="62"/>
    </row>
    <row r="896" spans="1:6">
      <c r="A896" s="33"/>
      <c r="C896" s="61"/>
      <c r="D896" s="33"/>
      <c r="E896" s="62"/>
      <c r="F896" s="62"/>
    </row>
    <row r="897" spans="1:6">
      <c r="A897" s="33"/>
      <c r="C897" s="61"/>
      <c r="D897" s="33"/>
      <c r="E897" s="62"/>
      <c r="F897" s="62"/>
    </row>
    <row r="898" spans="1:6">
      <c r="A898" s="33"/>
      <c r="C898" s="61"/>
      <c r="D898" s="33"/>
      <c r="E898" s="62"/>
      <c r="F898" s="62"/>
    </row>
    <row r="899" spans="1:6">
      <c r="A899" s="33"/>
      <c r="C899" s="61"/>
      <c r="D899" s="33"/>
      <c r="E899" s="62"/>
      <c r="F899" s="62"/>
    </row>
    <row r="900" spans="1:6">
      <c r="A900" s="33"/>
      <c r="C900" s="61"/>
      <c r="D900" s="33"/>
      <c r="E900" s="62"/>
      <c r="F900" s="62"/>
    </row>
    <row r="901" spans="1:6">
      <c r="A901" s="33"/>
      <c r="C901" s="61"/>
      <c r="D901" s="33"/>
      <c r="E901" s="62"/>
      <c r="F901" s="62"/>
    </row>
    <row r="902" spans="1:6">
      <c r="A902" s="33"/>
      <c r="C902" s="61"/>
      <c r="D902" s="33"/>
      <c r="E902" s="62"/>
      <c r="F902" s="62"/>
    </row>
    <row r="903" spans="1:6">
      <c r="A903" s="33"/>
      <c r="C903" s="61"/>
      <c r="D903" s="33"/>
      <c r="E903" s="62"/>
      <c r="F903" s="62"/>
    </row>
    <row r="904" spans="1:6">
      <c r="A904" s="33"/>
      <c r="C904" s="61"/>
      <c r="D904" s="33"/>
      <c r="E904" s="62"/>
      <c r="F904" s="62"/>
    </row>
    <row r="905" spans="1:6">
      <c r="A905" s="33"/>
      <c r="C905" s="61"/>
      <c r="D905" s="33"/>
      <c r="E905" s="62"/>
      <c r="F905" s="62"/>
    </row>
    <row r="906" spans="1:6">
      <c r="A906" s="33"/>
      <c r="C906" s="61"/>
      <c r="D906" s="33"/>
      <c r="E906" s="62"/>
      <c r="F906" s="62"/>
    </row>
    <row r="907" spans="1:6">
      <c r="A907" s="33"/>
      <c r="C907" s="61"/>
      <c r="D907" s="33"/>
      <c r="E907" s="62"/>
      <c r="F907" s="62"/>
    </row>
    <row r="908" spans="1:6">
      <c r="A908" s="33"/>
      <c r="C908" s="61"/>
      <c r="D908" s="33"/>
      <c r="E908" s="62"/>
      <c r="F908" s="62"/>
    </row>
    <row r="909" spans="1:6">
      <c r="A909" s="33"/>
      <c r="C909" s="61"/>
      <c r="D909" s="33"/>
      <c r="E909" s="62"/>
      <c r="F909" s="62"/>
    </row>
    <row r="910" spans="1:6">
      <c r="A910" s="33"/>
      <c r="C910" s="61"/>
      <c r="D910" s="33"/>
      <c r="E910" s="62"/>
      <c r="F910" s="62"/>
    </row>
    <row r="911" spans="1:6">
      <c r="A911" s="33"/>
      <c r="C911" s="61"/>
      <c r="D911" s="33"/>
      <c r="E911" s="62"/>
      <c r="F911" s="62"/>
    </row>
    <row r="912" spans="1:6">
      <c r="A912" s="33"/>
      <c r="C912" s="61"/>
      <c r="D912" s="33"/>
      <c r="E912" s="62"/>
      <c r="F912" s="62"/>
    </row>
    <row r="913" spans="1:6">
      <c r="A913" s="33"/>
      <c r="C913" s="61"/>
      <c r="D913" s="33"/>
      <c r="E913" s="62"/>
      <c r="F913" s="62"/>
    </row>
    <row r="914" spans="1:6">
      <c r="A914" s="33"/>
      <c r="C914" s="61"/>
      <c r="D914" s="33"/>
      <c r="E914" s="62"/>
      <c r="F914" s="62"/>
    </row>
    <row r="915" spans="1:6">
      <c r="A915" s="33"/>
      <c r="C915" s="61"/>
      <c r="D915" s="33"/>
      <c r="E915" s="62"/>
      <c r="F915" s="62"/>
    </row>
    <row r="916" spans="1:6">
      <c r="A916" s="33"/>
      <c r="C916" s="61"/>
      <c r="D916" s="33"/>
      <c r="E916" s="62"/>
      <c r="F916" s="62"/>
    </row>
    <row r="917" spans="1:6">
      <c r="A917" s="33"/>
      <c r="C917" s="61"/>
      <c r="D917" s="33"/>
      <c r="E917" s="62"/>
      <c r="F917" s="62"/>
    </row>
    <row r="918" spans="1:6">
      <c r="A918" s="33"/>
      <c r="C918" s="61"/>
      <c r="D918" s="33"/>
      <c r="E918" s="62"/>
      <c r="F918" s="62"/>
    </row>
    <row r="919" spans="1:6">
      <c r="A919" s="33"/>
      <c r="C919" s="61"/>
      <c r="D919" s="33"/>
      <c r="E919" s="62"/>
      <c r="F919" s="62"/>
    </row>
    <row r="920" spans="1:6">
      <c r="A920" s="33"/>
      <c r="C920" s="61"/>
      <c r="D920" s="33"/>
      <c r="E920" s="62"/>
      <c r="F920" s="62"/>
    </row>
    <row r="921" spans="1:6">
      <c r="A921" s="33"/>
      <c r="C921" s="61"/>
      <c r="D921" s="33"/>
      <c r="E921" s="62"/>
      <c r="F921" s="62"/>
    </row>
    <row r="922" spans="1:6">
      <c r="A922" s="33"/>
      <c r="C922" s="61"/>
      <c r="D922" s="33"/>
      <c r="E922" s="62"/>
      <c r="F922" s="62"/>
    </row>
    <row r="923" spans="1:6">
      <c r="A923" s="33"/>
      <c r="C923" s="61"/>
      <c r="D923" s="33"/>
      <c r="E923" s="62"/>
      <c r="F923" s="62"/>
    </row>
    <row r="924" spans="1:6">
      <c r="A924" s="33"/>
      <c r="C924" s="61"/>
      <c r="D924" s="33"/>
      <c r="E924" s="62"/>
      <c r="F924" s="62"/>
    </row>
    <row r="925" spans="1:6">
      <c r="A925" s="33"/>
      <c r="C925" s="61"/>
      <c r="D925" s="33"/>
      <c r="E925" s="62"/>
      <c r="F925" s="62"/>
    </row>
    <row r="926" spans="1:6">
      <c r="A926" s="33"/>
      <c r="C926" s="61"/>
      <c r="D926" s="33"/>
      <c r="E926" s="62"/>
      <c r="F926" s="62"/>
    </row>
    <row r="927" spans="1:6">
      <c r="A927" s="33"/>
      <c r="C927" s="61"/>
      <c r="D927" s="33"/>
      <c r="E927" s="62"/>
      <c r="F927" s="62"/>
    </row>
    <row r="928" spans="1:6">
      <c r="A928" s="33"/>
      <c r="C928" s="61"/>
      <c r="D928" s="33"/>
      <c r="E928" s="62"/>
      <c r="F928" s="62"/>
    </row>
    <row r="929" spans="1:6">
      <c r="A929" s="33"/>
      <c r="C929" s="61"/>
      <c r="D929" s="33"/>
      <c r="E929" s="62"/>
      <c r="F929" s="62"/>
    </row>
    <row r="930" spans="1:6">
      <c r="A930" s="33"/>
      <c r="C930" s="61"/>
      <c r="D930" s="33"/>
      <c r="E930" s="62"/>
      <c r="F930" s="62"/>
    </row>
    <row r="931" spans="1:6">
      <c r="A931" s="33"/>
      <c r="C931" s="61"/>
      <c r="D931" s="33"/>
      <c r="E931" s="62"/>
      <c r="F931" s="62"/>
    </row>
    <row r="932" spans="1:6">
      <c r="A932" s="33"/>
      <c r="C932" s="61"/>
      <c r="D932" s="33"/>
      <c r="E932" s="62"/>
      <c r="F932" s="62"/>
    </row>
    <row r="933" spans="1:6">
      <c r="A933" s="33"/>
      <c r="C933" s="61"/>
      <c r="D933" s="33"/>
      <c r="E933" s="62"/>
      <c r="F933" s="62"/>
    </row>
    <row r="934" spans="1:6">
      <c r="A934" s="33"/>
      <c r="C934" s="61"/>
      <c r="D934" s="33"/>
      <c r="E934" s="62"/>
      <c r="F934" s="62"/>
    </row>
    <row r="935" spans="1:6">
      <c r="A935" s="33"/>
      <c r="C935" s="61"/>
      <c r="D935" s="33"/>
      <c r="E935" s="62"/>
      <c r="F935" s="62"/>
    </row>
    <row r="936" spans="1:6">
      <c r="A936" s="33"/>
      <c r="C936" s="61"/>
      <c r="D936" s="33"/>
      <c r="E936" s="62"/>
      <c r="F936" s="62"/>
    </row>
    <row r="937" spans="1:6">
      <c r="A937" s="33"/>
      <c r="C937" s="61"/>
      <c r="D937" s="33"/>
      <c r="E937" s="62"/>
      <c r="F937" s="62"/>
    </row>
    <row r="938" spans="1:6">
      <c r="A938" s="33"/>
      <c r="C938" s="61"/>
      <c r="D938" s="33"/>
      <c r="E938" s="62"/>
      <c r="F938" s="62"/>
    </row>
    <row r="939" spans="1:6">
      <c r="A939" s="33"/>
      <c r="C939" s="61"/>
      <c r="D939" s="33"/>
      <c r="E939" s="62"/>
      <c r="F939" s="62"/>
    </row>
    <row r="940" spans="1:6">
      <c r="A940" s="33"/>
      <c r="C940" s="61"/>
      <c r="D940" s="33"/>
      <c r="E940" s="62"/>
      <c r="F940" s="62"/>
    </row>
    <row r="941" spans="1:6">
      <c r="A941" s="33"/>
      <c r="C941" s="61"/>
      <c r="D941" s="33"/>
      <c r="E941" s="62"/>
      <c r="F941" s="62"/>
    </row>
    <row r="942" spans="1:6">
      <c r="A942" s="33"/>
      <c r="C942" s="61"/>
      <c r="D942" s="33"/>
      <c r="E942" s="62"/>
      <c r="F942" s="62"/>
    </row>
    <row r="943" spans="1:6">
      <c r="A943" s="33"/>
      <c r="C943" s="61"/>
      <c r="D943" s="33"/>
      <c r="E943" s="62"/>
      <c r="F943" s="62"/>
    </row>
    <row r="944" spans="1:6">
      <c r="A944" s="33"/>
      <c r="C944" s="61"/>
      <c r="D944" s="33"/>
      <c r="E944" s="62"/>
      <c r="F944" s="62"/>
    </row>
    <row r="945" spans="1:6">
      <c r="A945" s="33"/>
      <c r="C945" s="61"/>
      <c r="D945" s="33"/>
      <c r="E945" s="62"/>
      <c r="F945" s="62"/>
    </row>
    <row r="946" spans="1:6">
      <c r="A946" s="33"/>
      <c r="C946" s="61"/>
      <c r="D946" s="33"/>
      <c r="E946" s="62"/>
      <c r="F946" s="62"/>
    </row>
    <row r="947" spans="1:6">
      <c r="A947" s="33"/>
      <c r="C947" s="61"/>
      <c r="D947" s="33"/>
      <c r="E947" s="62"/>
      <c r="F947" s="62"/>
    </row>
    <row r="948" spans="1:6">
      <c r="A948" s="33"/>
      <c r="C948" s="61"/>
      <c r="D948" s="33"/>
      <c r="E948" s="62"/>
      <c r="F948" s="62"/>
    </row>
    <row r="949" spans="1:6">
      <c r="A949" s="33"/>
      <c r="C949" s="61"/>
      <c r="D949" s="33"/>
      <c r="E949" s="62"/>
      <c r="F949" s="62"/>
    </row>
    <row r="950" spans="1:6">
      <c r="A950" s="33"/>
      <c r="C950" s="61"/>
      <c r="D950" s="33"/>
      <c r="E950" s="62"/>
      <c r="F950" s="62"/>
    </row>
    <row r="951" spans="1:6">
      <c r="A951" s="33"/>
      <c r="C951" s="61"/>
      <c r="D951" s="33"/>
      <c r="E951" s="62"/>
      <c r="F951" s="62"/>
    </row>
    <row r="952" spans="1:6">
      <c r="A952" s="33"/>
      <c r="C952" s="61"/>
      <c r="D952" s="33"/>
      <c r="E952" s="62"/>
      <c r="F952" s="62"/>
    </row>
    <row r="953" spans="1:6">
      <c r="A953" s="33"/>
      <c r="C953" s="61"/>
      <c r="D953" s="33"/>
      <c r="E953" s="62"/>
      <c r="F953" s="62"/>
    </row>
    <row r="954" spans="1:6">
      <c r="A954" s="33"/>
      <c r="C954" s="61"/>
      <c r="D954" s="33"/>
      <c r="E954" s="62"/>
      <c r="F954" s="62"/>
    </row>
    <row r="955" spans="1:6">
      <c r="A955" s="33"/>
      <c r="C955" s="61"/>
      <c r="D955" s="33"/>
      <c r="E955" s="62"/>
      <c r="F955" s="62"/>
    </row>
    <row r="956" spans="1:6">
      <c r="A956" s="33"/>
      <c r="C956" s="61"/>
      <c r="D956" s="33"/>
      <c r="E956" s="62"/>
      <c r="F956" s="62"/>
    </row>
    <row r="957" spans="1:6">
      <c r="A957" s="33"/>
      <c r="C957" s="61"/>
      <c r="D957" s="33"/>
      <c r="E957" s="62"/>
      <c r="F957" s="62"/>
    </row>
    <row r="958" spans="1:6">
      <c r="A958" s="33"/>
      <c r="C958" s="61"/>
      <c r="D958" s="33"/>
      <c r="E958" s="62"/>
      <c r="F958" s="62"/>
    </row>
    <row r="959" spans="1:6">
      <c r="A959" s="33"/>
      <c r="C959" s="61"/>
      <c r="D959" s="33"/>
      <c r="E959" s="62"/>
      <c r="F959" s="62"/>
    </row>
    <row r="960" spans="1:6">
      <c r="A960" s="33"/>
      <c r="C960" s="61"/>
      <c r="D960" s="33"/>
      <c r="E960" s="62"/>
      <c r="F960" s="62"/>
    </row>
    <row r="961" spans="1:6">
      <c r="A961" s="33"/>
      <c r="C961" s="61"/>
      <c r="D961" s="33"/>
      <c r="E961" s="62"/>
      <c r="F961" s="62"/>
    </row>
    <row r="962" spans="1:6">
      <c r="A962" s="33"/>
      <c r="C962" s="61"/>
      <c r="D962" s="33"/>
      <c r="E962" s="62"/>
      <c r="F962" s="62"/>
    </row>
    <row r="963" spans="1:6">
      <c r="A963" s="33"/>
      <c r="C963" s="61"/>
      <c r="D963" s="33"/>
      <c r="E963" s="62"/>
      <c r="F963" s="62"/>
    </row>
    <row r="964" spans="1:6">
      <c r="A964" s="33"/>
      <c r="C964" s="61"/>
      <c r="D964" s="33"/>
      <c r="E964" s="62"/>
      <c r="F964" s="62"/>
    </row>
    <row r="965" spans="1:6">
      <c r="A965" s="33"/>
      <c r="C965" s="61"/>
      <c r="D965" s="33"/>
      <c r="E965" s="62"/>
      <c r="F965" s="62"/>
    </row>
    <row r="966" spans="1:6">
      <c r="A966" s="33"/>
      <c r="C966" s="61"/>
      <c r="D966" s="33"/>
      <c r="E966" s="62"/>
      <c r="F966" s="62"/>
    </row>
    <row r="967" spans="1:6">
      <c r="A967" s="33"/>
      <c r="C967" s="61"/>
      <c r="D967" s="33"/>
      <c r="E967" s="62"/>
      <c r="F967" s="62"/>
    </row>
    <row r="968" spans="1:6">
      <c r="A968" s="33"/>
      <c r="C968" s="61"/>
      <c r="D968" s="33"/>
      <c r="E968" s="62"/>
      <c r="F968" s="62"/>
    </row>
    <row r="969" spans="1:6">
      <c r="A969" s="33"/>
      <c r="C969" s="61"/>
      <c r="D969" s="33"/>
      <c r="E969" s="62"/>
      <c r="F969" s="62"/>
    </row>
    <row r="970" spans="1:6">
      <c r="A970" s="33"/>
      <c r="C970" s="61"/>
      <c r="D970" s="33"/>
      <c r="E970" s="62"/>
      <c r="F970" s="62"/>
    </row>
    <row r="971" spans="1:6">
      <c r="A971" s="33"/>
      <c r="C971" s="61"/>
      <c r="D971" s="33"/>
      <c r="E971" s="62"/>
      <c r="F971" s="62"/>
    </row>
    <row r="972" spans="1:6">
      <c r="A972" s="33"/>
      <c r="C972" s="61"/>
      <c r="D972" s="33"/>
      <c r="E972" s="62"/>
      <c r="F972" s="62"/>
    </row>
    <row r="973" spans="1:6">
      <c r="A973" s="33"/>
      <c r="C973" s="61"/>
      <c r="D973" s="33"/>
      <c r="E973" s="62"/>
      <c r="F973" s="62"/>
    </row>
    <row r="974" spans="1:6">
      <c r="A974" s="33"/>
      <c r="C974" s="61"/>
      <c r="D974" s="33"/>
      <c r="E974" s="62"/>
      <c r="F974" s="62"/>
    </row>
    <row r="975" spans="1:6">
      <c r="A975" s="33"/>
      <c r="C975" s="61"/>
      <c r="D975" s="33"/>
      <c r="E975" s="62"/>
      <c r="F975" s="62"/>
    </row>
    <row r="976" spans="1:6">
      <c r="A976" s="33"/>
      <c r="C976" s="61"/>
      <c r="D976" s="33"/>
      <c r="E976" s="62"/>
      <c r="F976" s="62"/>
    </row>
    <row r="977" spans="1:6">
      <c r="A977" s="33"/>
      <c r="C977" s="61"/>
      <c r="D977" s="33"/>
      <c r="E977" s="62"/>
      <c r="F977" s="62"/>
    </row>
    <row r="978" spans="1:6">
      <c r="A978" s="33"/>
      <c r="C978" s="61"/>
      <c r="D978" s="33"/>
      <c r="E978" s="62"/>
      <c r="F978" s="62"/>
    </row>
    <row r="979" spans="1:6">
      <c r="A979" s="33"/>
      <c r="C979" s="61"/>
      <c r="D979" s="33"/>
      <c r="E979" s="62"/>
      <c r="F979" s="62"/>
    </row>
    <row r="980" spans="1:6">
      <c r="A980" s="33"/>
      <c r="C980" s="61"/>
      <c r="D980" s="33"/>
      <c r="E980" s="62"/>
      <c r="F980" s="62"/>
    </row>
    <row r="981" spans="1:6">
      <c r="A981" s="33"/>
      <c r="C981" s="61"/>
      <c r="D981" s="33"/>
      <c r="E981" s="62"/>
      <c r="F981" s="62"/>
    </row>
    <row r="982" spans="1:6">
      <c r="A982" s="33"/>
      <c r="C982" s="61"/>
      <c r="D982" s="33"/>
      <c r="E982" s="62"/>
      <c r="F982" s="62"/>
    </row>
    <row r="983" spans="1:6">
      <c r="A983" s="33"/>
      <c r="C983" s="61"/>
      <c r="D983" s="33"/>
      <c r="E983" s="62"/>
      <c r="F983" s="62"/>
    </row>
    <row r="984" spans="1:6">
      <c r="A984" s="33"/>
      <c r="C984" s="61"/>
      <c r="D984" s="33"/>
      <c r="E984" s="62"/>
      <c r="F984" s="62"/>
    </row>
    <row r="985" spans="1:6">
      <c r="A985" s="33"/>
      <c r="C985" s="61"/>
      <c r="D985" s="33"/>
      <c r="E985" s="62"/>
      <c r="F985" s="62"/>
    </row>
    <row r="986" spans="1:6">
      <c r="A986" s="33"/>
      <c r="C986" s="61"/>
      <c r="D986" s="33"/>
      <c r="E986" s="62"/>
      <c r="F986" s="62"/>
    </row>
    <row r="987" spans="1:6">
      <c r="A987" s="33"/>
      <c r="C987" s="61"/>
      <c r="D987" s="33"/>
      <c r="E987" s="62"/>
      <c r="F987" s="62"/>
    </row>
    <row r="988" spans="1:6">
      <c r="A988" s="33"/>
      <c r="C988" s="61"/>
      <c r="D988" s="33"/>
      <c r="E988" s="62"/>
      <c r="F988" s="62"/>
    </row>
    <row r="989" spans="1:6">
      <c r="A989" s="33"/>
      <c r="C989" s="61"/>
      <c r="D989" s="33"/>
      <c r="E989" s="62"/>
      <c r="F989" s="62"/>
    </row>
    <row r="990" spans="1:6">
      <c r="A990" s="33"/>
      <c r="C990" s="61"/>
      <c r="D990" s="33"/>
      <c r="E990" s="62"/>
      <c r="F990" s="62"/>
    </row>
    <row r="991" spans="1:6">
      <c r="A991" s="33"/>
      <c r="C991" s="61"/>
      <c r="D991" s="33"/>
      <c r="E991" s="62"/>
      <c r="F991" s="62"/>
    </row>
    <row r="992" spans="1:6">
      <c r="A992" s="33"/>
      <c r="C992" s="61"/>
      <c r="D992" s="33"/>
      <c r="E992" s="62"/>
      <c r="F992" s="62"/>
    </row>
    <row r="993" spans="1:6">
      <c r="A993" s="33"/>
      <c r="C993" s="61"/>
      <c r="D993" s="33"/>
      <c r="E993" s="62"/>
      <c r="F993" s="62"/>
    </row>
    <row r="994" spans="1:6">
      <c r="A994" s="33"/>
      <c r="C994" s="61"/>
      <c r="D994" s="33"/>
      <c r="E994" s="62"/>
      <c r="F994" s="62"/>
    </row>
    <row r="995" spans="1:6">
      <c r="A995" s="33"/>
      <c r="C995" s="61"/>
      <c r="D995" s="33"/>
      <c r="E995" s="62"/>
      <c r="F995" s="62"/>
    </row>
    <row r="996" spans="1:6">
      <c r="A996" s="33"/>
      <c r="C996" s="61"/>
      <c r="D996" s="33"/>
      <c r="E996" s="62"/>
      <c r="F996" s="62"/>
    </row>
    <row r="997" spans="1:6">
      <c r="A997" s="33"/>
      <c r="C997" s="61"/>
      <c r="D997" s="33"/>
      <c r="E997" s="62"/>
      <c r="F997" s="62"/>
    </row>
    <row r="998" spans="1:6">
      <c r="A998" s="33"/>
      <c r="C998" s="61"/>
      <c r="D998" s="33"/>
      <c r="E998" s="62"/>
      <c r="F998" s="62"/>
    </row>
    <row r="999" spans="1:6">
      <c r="A999" s="33"/>
      <c r="C999" s="61"/>
      <c r="D999" s="33"/>
      <c r="E999" s="62"/>
      <c r="F999" s="62"/>
    </row>
    <row r="1000" spans="1:6">
      <c r="A1000" s="33"/>
      <c r="C1000" s="61"/>
      <c r="D1000" s="33"/>
      <c r="E1000" s="62"/>
      <c r="F1000" s="62"/>
    </row>
    <row r="1001" spans="1:6">
      <c r="A1001" s="33"/>
      <c r="C1001" s="61"/>
      <c r="D1001" s="33"/>
      <c r="E1001" s="62"/>
      <c r="F1001" s="62"/>
    </row>
    <row r="1002" spans="1:6">
      <c r="A1002" s="33"/>
      <c r="C1002" s="61"/>
      <c r="D1002" s="33"/>
      <c r="E1002" s="62"/>
      <c r="F1002" s="62"/>
    </row>
    <row r="1003" spans="1:6">
      <c r="A1003" s="33"/>
      <c r="C1003" s="61"/>
      <c r="D1003" s="33"/>
      <c r="E1003" s="62"/>
      <c r="F1003" s="62"/>
    </row>
    <row r="1004" spans="1:6">
      <c r="A1004" s="33"/>
      <c r="C1004" s="61"/>
      <c r="D1004" s="33"/>
      <c r="E1004" s="62"/>
      <c r="F1004" s="62"/>
    </row>
    <row r="1005" spans="1:6">
      <c r="A1005" s="33"/>
      <c r="C1005" s="61"/>
      <c r="D1005" s="33"/>
      <c r="E1005" s="62"/>
      <c r="F1005" s="62"/>
    </row>
    <row r="1006" spans="1:6">
      <c r="A1006" s="33"/>
      <c r="C1006" s="61"/>
      <c r="D1006" s="33"/>
      <c r="E1006" s="62"/>
      <c r="F1006" s="62"/>
    </row>
    <row r="1007" spans="1:6">
      <c r="A1007" s="33"/>
      <c r="C1007" s="61"/>
      <c r="D1007" s="33"/>
      <c r="E1007" s="62"/>
      <c r="F1007" s="62"/>
    </row>
    <row r="1008" spans="1:6">
      <c r="A1008" s="33"/>
      <c r="C1008" s="61"/>
      <c r="D1008" s="33"/>
      <c r="E1008" s="62"/>
      <c r="F1008" s="62"/>
    </row>
    <row r="1009" spans="1:6">
      <c r="A1009" s="33"/>
      <c r="C1009" s="61"/>
      <c r="D1009" s="33"/>
      <c r="E1009" s="62"/>
      <c r="F1009" s="62"/>
    </row>
    <row r="1010" spans="1:6">
      <c r="A1010" s="33"/>
      <c r="C1010" s="61"/>
      <c r="D1010" s="33"/>
      <c r="E1010" s="62"/>
      <c r="F1010" s="62"/>
    </row>
    <row r="1011" spans="1:6">
      <c r="A1011" s="33"/>
      <c r="C1011" s="61"/>
      <c r="D1011" s="33"/>
      <c r="E1011" s="62"/>
      <c r="F1011" s="62"/>
    </row>
    <row r="1012" spans="1:6">
      <c r="A1012" s="33"/>
      <c r="C1012" s="61"/>
      <c r="D1012" s="33"/>
      <c r="E1012" s="62"/>
      <c r="F1012" s="62"/>
    </row>
    <row r="1013" spans="1:6">
      <c r="A1013" s="33"/>
      <c r="C1013" s="61"/>
      <c r="D1013" s="33"/>
      <c r="E1013" s="62"/>
      <c r="F1013" s="62"/>
    </row>
    <row r="1014" spans="1:6">
      <c r="A1014" s="33"/>
      <c r="C1014" s="61"/>
      <c r="D1014" s="33"/>
      <c r="E1014" s="62"/>
      <c r="F1014" s="62"/>
    </row>
    <row r="1015" spans="1:6">
      <c r="A1015" s="33"/>
      <c r="C1015" s="61"/>
      <c r="D1015" s="33"/>
      <c r="E1015" s="62"/>
      <c r="F1015" s="62"/>
    </row>
    <row r="1016" spans="1:6">
      <c r="A1016" s="33"/>
      <c r="C1016" s="61"/>
      <c r="D1016" s="33"/>
      <c r="E1016" s="62"/>
      <c r="F1016" s="62"/>
    </row>
    <row r="1017" spans="1:6">
      <c r="A1017" s="33"/>
      <c r="C1017" s="61"/>
      <c r="D1017" s="33"/>
      <c r="E1017" s="62"/>
      <c r="F1017" s="62"/>
    </row>
    <row r="1018" spans="1:6">
      <c r="A1018" s="33"/>
      <c r="C1018" s="61"/>
      <c r="D1018" s="33"/>
      <c r="E1018" s="62"/>
      <c r="F1018" s="62"/>
    </row>
    <row r="1019" spans="1:6">
      <c r="A1019" s="33"/>
      <c r="C1019" s="61"/>
      <c r="D1019" s="33"/>
      <c r="E1019" s="62"/>
      <c r="F1019" s="62"/>
    </row>
    <row r="1020" spans="1:6">
      <c r="A1020" s="33"/>
      <c r="C1020" s="61"/>
      <c r="D1020" s="33"/>
      <c r="E1020" s="62"/>
      <c r="F1020" s="62"/>
    </row>
    <row r="1021" spans="1:6">
      <c r="A1021" s="33"/>
      <c r="C1021" s="61"/>
      <c r="D1021" s="33"/>
      <c r="E1021" s="62"/>
      <c r="F1021" s="62"/>
    </row>
    <row r="1022" spans="1:6">
      <c r="A1022" s="33"/>
      <c r="C1022" s="61"/>
      <c r="D1022" s="33"/>
      <c r="E1022" s="62"/>
      <c r="F1022" s="62"/>
    </row>
    <row r="1023" spans="1:6">
      <c r="A1023" s="33"/>
      <c r="C1023" s="61"/>
      <c r="D1023" s="33"/>
      <c r="E1023" s="62"/>
      <c r="F1023" s="62"/>
    </row>
    <row r="1024" spans="1:6">
      <c r="A1024" s="33"/>
      <c r="C1024" s="61"/>
      <c r="D1024" s="33"/>
      <c r="E1024" s="62"/>
      <c r="F1024" s="62"/>
    </row>
    <row r="1025" spans="1:6">
      <c r="A1025" s="33"/>
      <c r="C1025" s="61"/>
      <c r="D1025" s="33"/>
      <c r="E1025" s="62"/>
      <c r="F1025" s="62"/>
    </row>
    <row r="1026" spans="1:6">
      <c r="A1026" s="33"/>
      <c r="C1026" s="61"/>
      <c r="D1026" s="33"/>
      <c r="E1026" s="62"/>
      <c r="F1026" s="62"/>
    </row>
    <row r="1027" spans="1:6">
      <c r="A1027" s="33"/>
      <c r="C1027" s="61"/>
      <c r="D1027" s="33"/>
      <c r="E1027" s="62"/>
      <c r="F1027" s="62"/>
    </row>
    <row r="1028" spans="1:6">
      <c r="A1028" s="33"/>
      <c r="C1028" s="61"/>
      <c r="D1028" s="33"/>
      <c r="E1028" s="62"/>
      <c r="F1028" s="62"/>
    </row>
    <row r="1029" spans="1:6">
      <c r="A1029" s="33"/>
      <c r="C1029" s="61"/>
      <c r="D1029" s="33"/>
      <c r="E1029" s="62"/>
      <c r="F1029" s="62"/>
    </row>
    <row r="1030" spans="1:6">
      <c r="A1030" s="33"/>
      <c r="C1030" s="61"/>
      <c r="D1030" s="33"/>
      <c r="E1030" s="62"/>
      <c r="F1030" s="62"/>
    </row>
    <row r="1031" spans="1:6">
      <c r="A1031" s="33"/>
      <c r="C1031" s="61"/>
      <c r="D1031" s="33"/>
      <c r="E1031" s="62"/>
      <c r="F1031" s="62"/>
    </row>
    <row r="1032" spans="1:6">
      <c r="A1032" s="33"/>
      <c r="C1032" s="61"/>
      <c r="D1032" s="33"/>
      <c r="E1032" s="62"/>
      <c r="F1032" s="62"/>
    </row>
    <row r="1033" spans="1:6">
      <c r="A1033" s="33"/>
      <c r="C1033" s="61"/>
      <c r="D1033" s="33"/>
      <c r="E1033" s="62"/>
      <c r="F1033" s="62"/>
    </row>
    <row r="1034" spans="1:6">
      <c r="A1034" s="33"/>
      <c r="C1034" s="61"/>
      <c r="D1034" s="33"/>
      <c r="E1034" s="62"/>
      <c r="F1034" s="62"/>
    </row>
    <row r="1035" spans="1:6">
      <c r="A1035" s="33"/>
      <c r="C1035" s="61"/>
      <c r="D1035" s="33"/>
      <c r="E1035" s="62"/>
      <c r="F1035" s="62"/>
    </row>
    <row r="1036" spans="1:6">
      <c r="A1036" s="33"/>
      <c r="C1036" s="61"/>
      <c r="D1036" s="33"/>
      <c r="E1036" s="62"/>
      <c r="F1036" s="62"/>
    </row>
    <row r="1037" spans="1:6">
      <c r="A1037" s="33"/>
      <c r="C1037" s="61"/>
      <c r="D1037" s="33"/>
      <c r="E1037" s="62"/>
      <c r="F1037" s="62"/>
    </row>
    <row r="1038" spans="1:6">
      <c r="A1038" s="33"/>
      <c r="C1038" s="61"/>
      <c r="D1038" s="33"/>
      <c r="E1038" s="62"/>
      <c r="F1038" s="62"/>
    </row>
    <row r="1039" spans="1:6">
      <c r="A1039" s="33"/>
      <c r="C1039" s="61"/>
      <c r="D1039" s="33"/>
      <c r="E1039" s="62"/>
      <c r="F1039" s="62"/>
    </row>
    <row r="1040" spans="1:6">
      <c r="A1040" s="33"/>
      <c r="C1040" s="61"/>
      <c r="D1040" s="33"/>
      <c r="E1040" s="62"/>
      <c r="F1040" s="62"/>
    </row>
    <row r="1041" spans="1:6">
      <c r="A1041" s="33"/>
      <c r="C1041" s="61"/>
      <c r="D1041" s="33"/>
      <c r="E1041" s="62"/>
      <c r="F1041" s="62"/>
    </row>
    <row r="1042" spans="1:6">
      <c r="A1042" s="33"/>
      <c r="C1042" s="61"/>
      <c r="D1042" s="33"/>
      <c r="E1042" s="62"/>
      <c r="F1042" s="62"/>
    </row>
    <row r="1043" spans="1:6">
      <c r="A1043" s="33"/>
      <c r="C1043" s="61"/>
      <c r="D1043" s="33"/>
      <c r="E1043" s="62"/>
      <c r="F1043" s="62"/>
    </row>
    <row r="1044" spans="1:6">
      <c r="A1044" s="33"/>
      <c r="C1044" s="61"/>
      <c r="D1044" s="33"/>
      <c r="E1044" s="62"/>
      <c r="F1044" s="62"/>
    </row>
    <row r="1045" spans="1:6">
      <c r="A1045" s="33"/>
      <c r="C1045" s="61"/>
      <c r="D1045" s="33"/>
      <c r="E1045" s="62"/>
      <c r="F1045" s="62"/>
    </row>
    <row r="1046" spans="1:6">
      <c r="A1046" s="33"/>
      <c r="C1046" s="61"/>
      <c r="D1046" s="33"/>
      <c r="E1046" s="62"/>
      <c r="F1046" s="62"/>
    </row>
    <row r="1047" spans="1:6">
      <c r="A1047" s="33"/>
      <c r="C1047" s="61"/>
      <c r="D1047" s="33"/>
      <c r="E1047" s="62"/>
      <c r="F1047" s="62"/>
    </row>
    <row r="1048" spans="1:6">
      <c r="A1048" s="33"/>
      <c r="C1048" s="61"/>
      <c r="D1048" s="33"/>
      <c r="E1048" s="62"/>
      <c r="F1048" s="62"/>
    </row>
    <row r="1049" spans="1:6">
      <c r="A1049" s="33"/>
      <c r="C1049" s="61"/>
      <c r="D1049" s="33"/>
      <c r="E1049" s="62"/>
      <c r="F1049" s="62"/>
    </row>
    <row r="1050" spans="1:6">
      <c r="A1050" s="33"/>
      <c r="C1050" s="61"/>
      <c r="D1050" s="33"/>
      <c r="E1050" s="62"/>
      <c r="F1050" s="62"/>
    </row>
    <row r="1051" spans="1:6">
      <c r="A1051" s="33"/>
      <c r="C1051" s="61"/>
      <c r="D1051" s="33"/>
      <c r="E1051" s="62"/>
      <c r="F1051" s="62"/>
    </row>
    <row r="1052" spans="1:6">
      <c r="A1052" s="33"/>
      <c r="C1052" s="61"/>
      <c r="D1052" s="33"/>
      <c r="E1052" s="62"/>
      <c r="F1052" s="62"/>
    </row>
    <row r="1053" spans="1:6">
      <c r="A1053" s="33"/>
      <c r="C1053" s="61"/>
      <c r="D1053" s="33"/>
      <c r="E1053" s="62"/>
      <c r="F1053" s="62"/>
    </row>
    <row r="1054" spans="1:6">
      <c r="A1054" s="33"/>
      <c r="C1054" s="61"/>
      <c r="D1054" s="33"/>
      <c r="E1054" s="62"/>
      <c r="F1054" s="62"/>
    </row>
    <row r="1055" spans="1:6">
      <c r="A1055" s="33"/>
      <c r="C1055" s="61"/>
      <c r="D1055" s="33"/>
      <c r="E1055" s="62"/>
      <c r="F1055" s="62"/>
    </row>
    <row r="1056" spans="1:6">
      <c r="A1056" s="33"/>
      <c r="C1056" s="61"/>
      <c r="D1056" s="33"/>
      <c r="E1056" s="62"/>
      <c r="F1056" s="62"/>
    </row>
    <row r="1057" spans="1:6">
      <c r="A1057" s="33"/>
      <c r="C1057" s="61"/>
      <c r="D1057" s="33"/>
      <c r="E1057" s="62"/>
      <c r="F1057" s="62"/>
    </row>
    <row r="1058" spans="1:6">
      <c r="A1058" s="33"/>
      <c r="C1058" s="61"/>
      <c r="D1058" s="33"/>
      <c r="E1058" s="62"/>
      <c r="F1058" s="62"/>
    </row>
    <row r="1059" spans="1:6">
      <c r="A1059" s="33"/>
      <c r="C1059" s="61"/>
      <c r="D1059" s="33"/>
      <c r="E1059" s="62"/>
      <c r="F1059" s="62"/>
    </row>
    <row r="1060" spans="1:6">
      <c r="A1060" s="33"/>
      <c r="C1060" s="61"/>
      <c r="D1060" s="33"/>
      <c r="E1060" s="62"/>
      <c r="F1060" s="62"/>
    </row>
    <row r="1061" spans="1:6">
      <c r="A1061" s="33"/>
      <c r="C1061" s="61"/>
      <c r="D1061" s="33"/>
      <c r="E1061" s="62"/>
      <c r="F1061" s="62"/>
    </row>
    <row r="1062" spans="1:6">
      <c r="A1062" s="33"/>
      <c r="C1062" s="61"/>
      <c r="D1062" s="33"/>
      <c r="E1062" s="62"/>
      <c r="F1062" s="62"/>
    </row>
    <row r="1063" spans="1:6">
      <c r="A1063" s="33"/>
      <c r="C1063" s="61"/>
      <c r="D1063" s="33"/>
      <c r="E1063" s="62"/>
      <c r="F1063" s="62"/>
    </row>
    <row r="1064" spans="1:6">
      <c r="A1064" s="33"/>
      <c r="C1064" s="61"/>
      <c r="D1064" s="33"/>
      <c r="E1064" s="62"/>
      <c r="F1064" s="62"/>
    </row>
    <row r="1065" spans="1:6">
      <c r="A1065" s="33"/>
      <c r="C1065" s="61"/>
      <c r="D1065" s="33"/>
      <c r="E1065" s="62"/>
      <c r="F1065" s="62"/>
    </row>
    <row r="1066" spans="1:6">
      <c r="A1066" s="33"/>
      <c r="C1066" s="61"/>
      <c r="D1066" s="33"/>
      <c r="E1066" s="62"/>
      <c r="F1066" s="62"/>
    </row>
    <row r="1067" spans="1:6">
      <c r="A1067" s="33"/>
      <c r="C1067" s="61"/>
      <c r="D1067" s="33"/>
      <c r="E1067" s="62"/>
      <c r="F1067" s="62"/>
    </row>
    <row r="1068" spans="1:6">
      <c r="A1068" s="33"/>
      <c r="C1068" s="61"/>
      <c r="D1068" s="33"/>
      <c r="E1068" s="62"/>
      <c r="F1068" s="62"/>
    </row>
    <row r="1069" spans="1:6">
      <c r="A1069" s="33"/>
      <c r="C1069" s="61"/>
      <c r="D1069" s="33"/>
      <c r="E1069" s="62"/>
      <c r="F1069" s="62"/>
    </row>
    <row r="1070" spans="1:6">
      <c r="A1070" s="33"/>
      <c r="C1070" s="61"/>
      <c r="D1070" s="33"/>
      <c r="E1070" s="62"/>
      <c r="F1070" s="62"/>
    </row>
    <row r="1071" spans="1:6">
      <c r="A1071" s="33"/>
      <c r="C1071" s="61"/>
      <c r="D1071" s="33"/>
      <c r="E1071" s="62"/>
      <c r="F1071" s="62"/>
    </row>
    <row r="1072" spans="1:6">
      <c r="A1072" s="33"/>
      <c r="C1072" s="61"/>
      <c r="D1072" s="33"/>
      <c r="E1072" s="62"/>
      <c r="F1072" s="62"/>
    </row>
    <row r="1073" spans="1:6">
      <c r="A1073" s="33"/>
      <c r="C1073" s="61"/>
      <c r="D1073" s="33"/>
      <c r="E1073" s="62"/>
      <c r="F1073" s="62"/>
    </row>
    <row r="1074" spans="1:6">
      <c r="A1074" s="33"/>
      <c r="C1074" s="61"/>
      <c r="D1074" s="33"/>
      <c r="E1074" s="62"/>
      <c r="F1074" s="62"/>
    </row>
    <row r="1075" spans="1:6">
      <c r="A1075" s="33"/>
      <c r="C1075" s="61"/>
      <c r="D1075" s="33"/>
      <c r="E1075" s="62"/>
      <c r="F1075" s="62"/>
    </row>
    <row r="1076" spans="1:6">
      <c r="A1076" s="33"/>
      <c r="C1076" s="61"/>
      <c r="D1076" s="33"/>
      <c r="E1076" s="62"/>
      <c r="F1076" s="62"/>
    </row>
    <row r="1077" spans="1:6">
      <c r="A1077" s="33"/>
      <c r="C1077" s="61"/>
      <c r="D1077" s="33"/>
      <c r="E1077" s="62"/>
      <c r="F1077" s="62"/>
    </row>
    <row r="1078" spans="1:6">
      <c r="A1078" s="33"/>
      <c r="C1078" s="61"/>
      <c r="D1078" s="33"/>
      <c r="E1078" s="62"/>
      <c r="F1078" s="62"/>
    </row>
    <row r="1079" spans="1:6">
      <c r="A1079" s="33"/>
      <c r="C1079" s="61"/>
      <c r="D1079" s="33"/>
      <c r="E1079" s="62"/>
      <c r="F1079" s="62"/>
    </row>
    <row r="1080" spans="1:6">
      <c r="A1080" s="33"/>
      <c r="C1080" s="61"/>
      <c r="D1080" s="33"/>
      <c r="E1080" s="62"/>
      <c r="F1080" s="62"/>
    </row>
    <row r="1081" spans="1:6">
      <c r="A1081" s="33"/>
      <c r="C1081" s="61"/>
      <c r="D1081" s="33"/>
      <c r="E1081" s="62"/>
      <c r="F1081" s="62"/>
    </row>
    <row r="1082" spans="1:6">
      <c r="A1082" s="33"/>
      <c r="C1082" s="61"/>
      <c r="D1082" s="33"/>
      <c r="E1082" s="62"/>
      <c r="F1082" s="62"/>
    </row>
    <row r="1083" spans="1:6">
      <c r="A1083" s="33"/>
      <c r="C1083" s="61"/>
      <c r="D1083" s="33"/>
      <c r="E1083" s="62"/>
      <c r="F1083" s="62"/>
    </row>
    <row r="1084" spans="1:6">
      <c r="A1084" s="33"/>
      <c r="C1084" s="61"/>
      <c r="D1084" s="33"/>
      <c r="E1084" s="62"/>
      <c r="F1084" s="62"/>
    </row>
    <row r="1085" spans="1:6">
      <c r="A1085" s="33"/>
      <c r="C1085" s="61"/>
      <c r="D1085" s="33"/>
      <c r="E1085" s="62"/>
      <c r="F1085" s="62"/>
    </row>
    <row r="1086" spans="1:6">
      <c r="A1086" s="33"/>
      <c r="C1086" s="61"/>
      <c r="D1086" s="33"/>
      <c r="E1086" s="62"/>
      <c r="F1086" s="62"/>
    </row>
    <row r="1087" spans="1:6">
      <c r="A1087" s="33"/>
      <c r="C1087" s="61"/>
      <c r="D1087" s="33"/>
      <c r="E1087" s="62"/>
      <c r="F1087" s="62"/>
    </row>
    <row r="1088" spans="1:6">
      <c r="A1088" s="33"/>
      <c r="C1088" s="61"/>
      <c r="D1088" s="33"/>
      <c r="E1088" s="62"/>
      <c r="F1088" s="62"/>
    </row>
    <row r="1089" spans="1:6">
      <c r="A1089" s="33"/>
      <c r="C1089" s="61"/>
      <c r="D1089" s="33"/>
      <c r="E1089" s="62"/>
      <c r="F1089" s="62"/>
    </row>
    <row r="1090" spans="1:6">
      <c r="A1090" s="33"/>
      <c r="C1090" s="61"/>
      <c r="D1090" s="33"/>
      <c r="E1090" s="62"/>
      <c r="F1090" s="62"/>
    </row>
    <row r="1091" spans="1:6">
      <c r="A1091" s="33"/>
      <c r="C1091" s="61"/>
      <c r="D1091" s="33"/>
      <c r="E1091" s="62"/>
      <c r="F1091" s="62"/>
    </row>
    <row r="1092" spans="1:6">
      <c r="A1092" s="33"/>
      <c r="C1092" s="61"/>
      <c r="D1092" s="33"/>
      <c r="E1092" s="62"/>
      <c r="F1092" s="62"/>
    </row>
    <row r="1093" spans="1:6">
      <c r="A1093" s="33"/>
      <c r="C1093" s="61"/>
      <c r="D1093" s="33"/>
      <c r="E1093" s="62"/>
      <c r="F1093" s="62"/>
    </row>
  </sheetData>
  <pageMargins left="0.25" right="0.25" top="0.75" bottom="0.75" header="0.3" footer="0.3"/>
  <pageSetup paperSize="9" orientation="portrait" verticalDpi="1200" r:id="rId1"/>
  <headerFooter alignWithMargins="0">
    <oddHeader>&amp;R&amp;"Trebuchet MS,Regular"&amp;8REFURBISHMENT OF EMPLOYMENT INFORMATION BRANCH-CONSULTANT OFFICE,ACCRA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2"/>
  <sheetViews>
    <sheetView view="pageBreakPreview" zoomScale="136" zoomScaleNormal="40" zoomScaleSheetLayoutView="136" workbookViewId="0">
      <selection activeCell="B2" sqref="B2"/>
    </sheetView>
  </sheetViews>
  <sheetFormatPr defaultColWidth="11.42578125" defaultRowHeight="16.5"/>
  <cols>
    <col min="1" max="1" width="5.42578125" style="373" bestFit="1" customWidth="1"/>
    <col min="2" max="2" width="58.5703125" style="373" customWidth="1"/>
    <col min="3" max="3" width="5" style="373" bestFit="1" customWidth="1"/>
    <col min="4" max="4" width="5.5703125" style="373" bestFit="1" customWidth="1"/>
    <col min="5" max="5" width="6.140625" style="373" bestFit="1" customWidth="1"/>
    <col min="6" max="6" width="14.28515625" style="373" customWidth="1"/>
    <col min="7" max="16384" width="11.42578125" style="373"/>
  </cols>
  <sheetData>
    <row r="1" spans="1:6" s="291" customFormat="1" ht="17.25" thickBot="1">
      <c r="A1" s="286" t="s">
        <v>12</v>
      </c>
      <c r="B1" s="287" t="s">
        <v>13</v>
      </c>
      <c r="C1" s="288" t="s">
        <v>14</v>
      </c>
      <c r="D1" s="287" t="s">
        <v>0</v>
      </c>
      <c r="E1" s="289" t="s">
        <v>15</v>
      </c>
      <c r="F1" s="290" t="s">
        <v>338</v>
      </c>
    </row>
    <row r="2" spans="1:6" s="29" customFormat="1">
      <c r="A2" s="281"/>
      <c r="B2" s="292" t="s">
        <v>372</v>
      </c>
      <c r="C2" s="293"/>
      <c r="D2" s="292"/>
      <c r="E2" s="294"/>
      <c r="F2" s="285"/>
    </row>
    <row r="3" spans="1:6" s="238" customFormat="1" ht="15.75">
      <c r="A3" s="236"/>
      <c r="B3" s="239"/>
      <c r="C3" s="240"/>
      <c r="D3" s="239"/>
      <c r="E3" s="241"/>
      <c r="F3" s="237"/>
    </row>
    <row r="4" spans="1:6" s="29" customFormat="1" ht="33">
      <c r="A4" s="281"/>
      <c r="B4" s="68" t="s">
        <v>373</v>
      </c>
      <c r="C4" s="296"/>
      <c r="D4" s="295"/>
      <c r="E4" s="297"/>
      <c r="F4" s="285"/>
    </row>
    <row r="5" spans="1:6" s="29" customFormat="1">
      <c r="A5" s="281" t="s">
        <v>2</v>
      </c>
      <c r="B5" s="298" t="s">
        <v>266</v>
      </c>
      <c r="C5" s="299"/>
      <c r="D5" s="298"/>
      <c r="E5" s="300"/>
      <c r="F5" s="285"/>
    </row>
    <row r="6" spans="1:6" s="29" customFormat="1" ht="165">
      <c r="A6" s="281"/>
      <c r="B6" s="301" t="s">
        <v>374</v>
      </c>
      <c r="C6" s="302"/>
      <c r="D6" s="301"/>
      <c r="E6" s="303"/>
      <c r="F6" s="285"/>
    </row>
    <row r="7" spans="1:6" s="29" customFormat="1">
      <c r="B7" s="320"/>
      <c r="C7" s="305"/>
      <c r="D7" s="304"/>
      <c r="E7" s="306"/>
      <c r="F7" s="285"/>
    </row>
    <row r="8" spans="1:6" s="238" customFormat="1">
      <c r="A8" s="281" t="s">
        <v>3</v>
      </c>
      <c r="B8" s="304" t="s">
        <v>267</v>
      </c>
      <c r="C8" s="246"/>
      <c r="D8" s="245"/>
      <c r="E8" s="247"/>
      <c r="F8" s="237"/>
    </row>
    <row r="9" spans="1:6" s="29" customFormat="1" ht="280.5">
      <c r="A9" s="281"/>
      <c r="B9" s="307" t="s">
        <v>268</v>
      </c>
      <c r="C9" s="308"/>
      <c r="D9" s="307"/>
      <c r="E9" s="309"/>
      <c r="F9" s="285"/>
    </row>
    <row r="10" spans="1:6" s="29" customFormat="1">
      <c r="A10" s="281"/>
      <c r="B10" s="307"/>
      <c r="C10" s="308"/>
      <c r="D10" s="307"/>
      <c r="E10" s="309"/>
      <c r="F10" s="285"/>
    </row>
    <row r="11" spans="1:6" s="29" customFormat="1">
      <c r="A11" s="281" t="s">
        <v>4</v>
      </c>
      <c r="B11" s="304" t="s">
        <v>269</v>
      </c>
      <c r="C11" s="305"/>
      <c r="D11" s="304"/>
      <c r="E11" s="306"/>
      <c r="F11" s="285"/>
    </row>
    <row r="12" spans="1:6" s="29" customFormat="1" ht="82.5">
      <c r="A12" s="281"/>
      <c r="B12" s="282" t="s">
        <v>270</v>
      </c>
      <c r="C12" s="283"/>
      <c r="D12" s="282"/>
      <c r="E12" s="284"/>
      <c r="F12" s="285"/>
    </row>
    <row r="13" spans="1:6" s="29" customFormat="1" ht="17.25" thickBot="1">
      <c r="A13" s="281"/>
      <c r="B13" s="282"/>
      <c r="C13" s="283"/>
      <c r="D13" s="282"/>
      <c r="E13" s="284"/>
      <c r="F13" s="285"/>
    </row>
    <row r="14" spans="1:6" s="29" customFormat="1" ht="17.25" thickBot="1">
      <c r="A14" s="286"/>
      <c r="B14" s="316" t="s">
        <v>273</v>
      </c>
      <c r="C14" s="317"/>
      <c r="D14" s="316"/>
      <c r="E14" s="318"/>
      <c r="F14" s="319">
        <f>SUM(F6:F13)</f>
        <v>0</v>
      </c>
    </row>
    <row r="15" spans="1:6" s="238" customFormat="1" ht="15.75">
      <c r="A15" s="236"/>
      <c r="B15" s="248"/>
      <c r="C15" s="249"/>
      <c r="D15" s="248"/>
      <c r="E15" s="250"/>
      <c r="F15" s="237"/>
    </row>
    <row r="16" spans="1:6" s="29" customFormat="1">
      <c r="A16" s="281" t="s">
        <v>2</v>
      </c>
      <c r="B16" s="352" t="s">
        <v>271</v>
      </c>
      <c r="C16" s="311"/>
      <c r="D16" s="310"/>
      <c r="E16" s="312"/>
      <c r="F16" s="285"/>
    </row>
    <row r="17" spans="1:6" s="29" customFormat="1" ht="148.5">
      <c r="A17" s="281"/>
      <c r="B17" s="313" t="s">
        <v>272</v>
      </c>
      <c r="C17" s="314"/>
      <c r="D17" s="313"/>
      <c r="E17" s="315"/>
      <c r="F17" s="285"/>
    </row>
    <row r="18" spans="1:6" s="29" customFormat="1">
      <c r="A18" s="281"/>
      <c r="B18" s="313"/>
      <c r="C18" s="314"/>
      <c r="D18" s="313"/>
      <c r="E18" s="315"/>
      <c r="F18" s="285"/>
    </row>
    <row r="19" spans="1:6" s="29" customFormat="1">
      <c r="A19" s="281" t="s">
        <v>3</v>
      </c>
      <c r="B19" s="397" t="s">
        <v>375</v>
      </c>
      <c r="C19" s="314"/>
      <c r="D19" s="313"/>
      <c r="E19" s="315"/>
      <c r="F19" s="285"/>
    </row>
    <row r="20" spans="1:6" s="29" customFormat="1" ht="115.5">
      <c r="A20" s="281"/>
      <c r="B20" s="282" t="s">
        <v>376</v>
      </c>
      <c r="C20" s="283"/>
      <c r="D20" s="282"/>
      <c r="E20" s="284"/>
      <c r="F20" s="285"/>
    </row>
    <row r="21" spans="1:6" s="238" customFormat="1" ht="15.75">
      <c r="A21" s="236"/>
      <c r="B21" s="248"/>
      <c r="C21" s="249"/>
      <c r="D21" s="248"/>
      <c r="E21" s="250"/>
      <c r="F21" s="237"/>
    </row>
    <row r="22" spans="1:6" s="29" customFormat="1">
      <c r="A22" s="281" t="s">
        <v>4</v>
      </c>
      <c r="B22" s="304" t="s">
        <v>274</v>
      </c>
      <c r="C22" s="305"/>
      <c r="D22" s="304"/>
      <c r="E22" s="306"/>
      <c r="F22" s="285"/>
    </row>
    <row r="23" spans="1:6" s="29" customFormat="1" ht="49.5">
      <c r="A23" s="281"/>
      <c r="B23" s="282" t="s">
        <v>275</v>
      </c>
      <c r="C23" s="283"/>
      <c r="D23" s="282"/>
      <c r="E23" s="284"/>
      <c r="F23" s="285"/>
    </row>
    <row r="24" spans="1:6" s="29" customFormat="1" ht="18">
      <c r="A24" s="281"/>
      <c r="B24" s="320" t="s">
        <v>335</v>
      </c>
      <c r="C24" s="321"/>
      <c r="D24" s="320"/>
      <c r="E24" s="322"/>
      <c r="F24" s="285"/>
    </row>
    <row r="25" spans="1:6" s="29" customFormat="1" ht="18">
      <c r="A25" s="281"/>
      <c r="B25" s="320" t="s">
        <v>336</v>
      </c>
      <c r="C25" s="321"/>
      <c r="D25" s="320"/>
      <c r="E25" s="322"/>
      <c r="F25" s="285"/>
    </row>
    <row r="26" spans="1:6" s="29" customFormat="1">
      <c r="A26" s="281"/>
      <c r="B26" s="320" t="s">
        <v>276</v>
      </c>
      <c r="C26" s="321"/>
      <c r="D26" s="320"/>
      <c r="E26" s="322"/>
      <c r="F26" s="285"/>
    </row>
    <row r="27" spans="1:6" s="29" customFormat="1">
      <c r="A27" s="281"/>
      <c r="B27" s="320" t="s">
        <v>277</v>
      </c>
      <c r="C27" s="321"/>
      <c r="D27" s="320"/>
      <c r="E27" s="322"/>
      <c r="F27" s="285"/>
    </row>
    <row r="28" spans="1:6" s="29" customFormat="1">
      <c r="A28" s="281"/>
      <c r="B28" s="320" t="s">
        <v>278</v>
      </c>
      <c r="C28" s="321"/>
      <c r="D28" s="320"/>
      <c r="E28" s="322"/>
      <c r="F28" s="285"/>
    </row>
    <row r="29" spans="1:6" s="29" customFormat="1">
      <c r="A29" s="281"/>
      <c r="B29" s="320" t="s">
        <v>279</v>
      </c>
      <c r="C29" s="321"/>
      <c r="D29" s="320"/>
      <c r="E29" s="322"/>
      <c r="F29" s="285"/>
    </row>
    <row r="30" spans="1:6" s="29" customFormat="1">
      <c r="A30" s="281"/>
      <c r="B30" s="320" t="s">
        <v>280</v>
      </c>
      <c r="C30" s="321"/>
      <c r="D30" s="320"/>
      <c r="E30" s="322"/>
      <c r="F30" s="285"/>
    </row>
    <row r="31" spans="1:6" s="238" customFormat="1" ht="15.75">
      <c r="A31" s="236"/>
      <c r="B31" s="251"/>
      <c r="C31" s="252"/>
      <c r="D31" s="251"/>
      <c r="E31" s="253"/>
      <c r="F31" s="237"/>
    </row>
    <row r="32" spans="1:6" s="29" customFormat="1">
      <c r="A32" s="281" t="s">
        <v>5</v>
      </c>
      <c r="B32" s="304" t="s">
        <v>281</v>
      </c>
      <c r="C32" s="305"/>
      <c r="D32" s="304"/>
      <c r="E32" s="306"/>
      <c r="F32" s="285"/>
    </row>
    <row r="33" spans="1:6" s="29" customFormat="1" ht="115.5">
      <c r="A33" s="281"/>
      <c r="B33" s="282" t="s">
        <v>357</v>
      </c>
      <c r="C33" s="283"/>
      <c r="D33" s="282"/>
      <c r="E33" s="284"/>
      <c r="F33" s="285"/>
    </row>
    <row r="34" spans="1:6" s="238" customFormat="1" ht="15.75">
      <c r="A34" s="236"/>
      <c r="B34" s="251"/>
      <c r="C34" s="252"/>
      <c r="D34" s="251"/>
      <c r="E34" s="253"/>
      <c r="F34" s="237"/>
    </row>
    <row r="35" spans="1:6" s="29" customFormat="1">
      <c r="A35" s="281" t="s">
        <v>6</v>
      </c>
      <c r="B35" s="304" t="s">
        <v>282</v>
      </c>
      <c r="C35" s="305"/>
      <c r="D35" s="304"/>
      <c r="E35" s="306"/>
      <c r="F35" s="285"/>
    </row>
    <row r="36" spans="1:6" s="29" customFormat="1" ht="148.5" customHeight="1">
      <c r="A36" s="281"/>
      <c r="B36" s="323" t="s">
        <v>283</v>
      </c>
      <c r="C36" s="283"/>
      <c r="D36" s="282"/>
      <c r="E36" s="284"/>
      <c r="F36" s="285"/>
    </row>
    <row r="37" spans="1:6" s="238" customFormat="1" thickBot="1">
      <c r="A37" s="236"/>
      <c r="B37" s="251"/>
      <c r="C37" s="252"/>
      <c r="D37" s="251"/>
      <c r="E37" s="253"/>
      <c r="F37" s="237"/>
    </row>
    <row r="38" spans="1:6" s="29" customFormat="1" ht="17.25" thickBot="1">
      <c r="A38" s="286"/>
      <c r="B38" s="316" t="s">
        <v>273</v>
      </c>
      <c r="C38" s="317"/>
      <c r="D38" s="316"/>
      <c r="E38" s="318"/>
      <c r="F38" s="319">
        <f>SUM(F16:F37)</f>
        <v>0</v>
      </c>
    </row>
    <row r="39" spans="1:6" s="29" customFormat="1">
      <c r="A39" s="281"/>
      <c r="B39" s="374"/>
      <c r="C39" s="375"/>
      <c r="D39" s="374"/>
      <c r="E39" s="376"/>
      <c r="F39" s="285"/>
    </row>
    <row r="40" spans="1:6" s="29" customFormat="1">
      <c r="A40" s="281" t="s">
        <v>2</v>
      </c>
      <c r="B40" s="304" t="s">
        <v>284</v>
      </c>
      <c r="C40" s="305"/>
      <c r="D40" s="304"/>
      <c r="E40" s="306"/>
      <c r="F40" s="285"/>
    </row>
    <row r="41" spans="1:6" s="29" customFormat="1" ht="181.5">
      <c r="A41" s="281"/>
      <c r="B41" s="282" t="s">
        <v>285</v>
      </c>
      <c r="C41" s="283"/>
      <c r="D41" s="282"/>
      <c r="E41" s="284"/>
      <c r="F41" s="285"/>
    </row>
    <row r="42" spans="1:6" s="29" customFormat="1">
      <c r="A42" s="281"/>
      <c r="B42" s="282"/>
      <c r="C42" s="283"/>
      <c r="D42" s="282"/>
      <c r="E42" s="284"/>
      <c r="F42" s="285"/>
    </row>
    <row r="43" spans="1:6" s="29" customFormat="1">
      <c r="A43" s="281" t="s">
        <v>3</v>
      </c>
      <c r="B43" s="304" t="s">
        <v>286</v>
      </c>
      <c r="C43" s="305"/>
      <c r="D43" s="304"/>
      <c r="E43" s="306"/>
      <c r="F43" s="285"/>
    </row>
    <row r="44" spans="1:6" s="29" customFormat="1" ht="132.75" customHeight="1">
      <c r="A44" s="281"/>
      <c r="B44" s="324" t="s">
        <v>358</v>
      </c>
      <c r="C44" s="325"/>
      <c r="D44" s="324"/>
      <c r="E44" s="326"/>
      <c r="F44" s="285"/>
    </row>
    <row r="45" spans="1:6" s="238" customFormat="1" ht="15.75">
      <c r="A45" s="236"/>
      <c r="B45" s="254"/>
      <c r="C45" s="255"/>
      <c r="D45" s="254"/>
      <c r="E45" s="256"/>
      <c r="F45" s="237"/>
    </row>
    <row r="46" spans="1:6" s="238" customFormat="1" thickBot="1">
      <c r="A46" s="236"/>
      <c r="B46" s="251"/>
      <c r="C46" s="252"/>
      <c r="D46" s="251"/>
      <c r="E46" s="253"/>
      <c r="F46" s="237"/>
    </row>
    <row r="47" spans="1:6" s="29" customFormat="1" ht="17.25" thickBot="1">
      <c r="A47" s="286"/>
      <c r="B47" s="316" t="s">
        <v>273</v>
      </c>
      <c r="C47" s="317"/>
      <c r="D47" s="316"/>
      <c r="E47" s="318"/>
      <c r="F47" s="319">
        <f>SUM(F39:F45)</f>
        <v>0</v>
      </c>
    </row>
    <row r="48" spans="1:6" s="29" customFormat="1">
      <c r="A48" s="281" t="s">
        <v>2</v>
      </c>
      <c r="B48" s="304" t="s">
        <v>264</v>
      </c>
      <c r="C48" s="305"/>
      <c r="D48" s="304"/>
      <c r="E48" s="306"/>
      <c r="F48" s="285"/>
    </row>
    <row r="49" spans="1:6" s="29" customFormat="1" ht="66">
      <c r="A49" s="281"/>
      <c r="B49" s="327" t="s">
        <v>377</v>
      </c>
      <c r="C49" s="328"/>
      <c r="D49" s="327"/>
      <c r="E49" s="329"/>
      <c r="F49" s="285"/>
    </row>
    <row r="50" spans="1:6" s="238" customFormat="1" ht="15.75">
      <c r="A50" s="236"/>
      <c r="B50" s="260"/>
      <c r="C50" s="261"/>
      <c r="D50" s="260"/>
      <c r="E50" s="262"/>
      <c r="F50" s="237"/>
    </row>
    <row r="51" spans="1:6" s="29" customFormat="1" ht="49.5">
      <c r="A51" s="281"/>
      <c r="B51" s="330" t="s">
        <v>346</v>
      </c>
      <c r="C51" s="331"/>
      <c r="D51" s="330"/>
      <c r="E51" s="332"/>
      <c r="F51" s="285"/>
    </row>
    <row r="52" spans="1:6" s="238" customFormat="1" ht="15.75">
      <c r="A52" s="236"/>
      <c r="B52" s="257"/>
      <c r="C52" s="258"/>
      <c r="D52" s="257"/>
      <c r="E52" s="259"/>
      <c r="F52" s="237"/>
    </row>
    <row r="53" spans="1:6" s="29" customFormat="1">
      <c r="A53" s="281"/>
      <c r="B53" s="23" t="s">
        <v>344</v>
      </c>
      <c r="C53" s="334"/>
      <c r="D53" s="333"/>
      <c r="E53" s="335"/>
      <c r="F53" s="285"/>
    </row>
    <row r="54" spans="1:6" s="238" customFormat="1" ht="15.75">
      <c r="A54" s="236"/>
      <c r="B54" s="242"/>
      <c r="C54" s="243"/>
      <c r="D54" s="242"/>
      <c r="E54" s="244"/>
      <c r="F54" s="237"/>
    </row>
    <row r="55" spans="1:6" s="29" customFormat="1">
      <c r="A55" s="30"/>
      <c r="B55" s="29" t="s">
        <v>99</v>
      </c>
      <c r="C55" s="321"/>
      <c r="D55" s="320"/>
      <c r="E55" s="322"/>
      <c r="F55" s="336"/>
    </row>
    <row r="56" spans="1:6" s="238" customFormat="1" ht="15.75">
      <c r="A56" s="239"/>
      <c r="B56" s="251" t="s">
        <v>287</v>
      </c>
      <c r="C56" s="252"/>
      <c r="D56" s="251"/>
      <c r="E56" s="253"/>
      <c r="F56" s="263"/>
    </row>
    <row r="57" spans="1:6" s="29" customFormat="1">
      <c r="A57" s="30"/>
      <c r="B57" s="29" t="s">
        <v>105</v>
      </c>
      <c r="C57" s="321"/>
      <c r="D57" s="320"/>
      <c r="E57" s="322"/>
      <c r="F57" s="336"/>
    </row>
    <row r="58" spans="1:6" s="238" customFormat="1" ht="15.75">
      <c r="A58" s="239"/>
      <c r="B58" s="251"/>
      <c r="C58" s="252"/>
      <c r="D58" s="251"/>
      <c r="E58" s="253"/>
      <c r="F58" s="263"/>
    </row>
    <row r="59" spans="1:6" s="29" customFormat="1">
      <c r="A59" s="30"/>
      <c r="B59" s="29" t="s">
        <v>104</v>
      </c>
      <c r="C59" s="321"/>
      <c r="D59" s="320"/>
      <c r="E59" s="322"/>
      <c r="F59" s="336"/>
    </row>
    <row r="60" spans="1:6" s="238" customFormat="1" ht="15.75">
      <c r="A60" s="239"/>
      <c r="B60" s="239"/>
      <c r="C60" s="240"/>
      <c r="D60" s="239"/>
      <c r="E60" s="241"/>
      <c r="F60" s="263"/>
    </row>
    <row r="61" spans="1:6" s="29" customFormat="1">
      <c r="A61" s="30"/>
      <c r="B61" s="29" t="s">
        <v>92</v>
      </c>
      <c r="C61" s="321"/>
      <c r="D61" s="320"/>
      <c r="E61" s="322"/>
      <c r="F61" s="336"/>
    </row>
    <row r="62" spans="1:6" s="238" customFormat="1" ht="15.75">
      <c r="A62" s="239"/>
      <c r="B62" s="251"/>
      <c r="C62" s="252"/>
      <c r="D62" s="251"/>
      <c r="E62" s="253"/>
      <c r="F62" s="263"/>
    </row>
    <row r="63" spans="1:6" s="29" customFormat="1">
      <c r="A63" s="30"/>
      <c r="B63" s="29" t="s">
        <v>345</v>
      </c>
      <c r="C63" s="321"/>
      <c r="D63" s="320"/>
      <c r="E63" s="322"/>
      <c r="F63" s="336"/>
    </row>
    <row r="64" spans="1:6" s="238" customFormat="1" ht="15.75">
      <c r="A64" s="239"/>
      <c r="B64" s="264"/>
      <c r="C64" s="265"/>
      <c r="D64" s="264"/>
      <c r="E64" s="266"/>
      <c r="F64" s="263"/>
    </row>
    <row r="65" spans="1:6" s="29" customFormat="1">
      <c r="A65" s="30"/>
      <c r="B65" s="29" t="s">
        <v>123</v>
      </c>
      <c r="C65" s="338"/>
      <c r="D65" s="337"/>
      <c r="E65" s="339"/>
      <c r="F65" s="336"/>
    </row>
    <row r="66" spans="1:6" s="238" customFormat="1" ht="15.75">
      <c r="A66" s="236"/>
      <c r="B66" s="267"/>
      <c r="C66" s="268"/>
      <c r="D66" s="267"/>
      <c r="E66" s="269"/>
      <c r="F66" s="237"/>
    </row>
    <row r="67" spans="1:6" s="238" customFormat="1">
      <c r="A67" s="236"/>
      <c r="B67" s="29" t="s">
        <v>94</v>
      </c>
      <c r="C67" s="268"/>
      <c r="D67" s="267"/>
      <c r="E67" s="269"/>
      <c r="F67" s="237"/>
    </row>
    <row r="68" spans="1:6" s="238" customFormat="1">
      <c r="A68" s="236"/>
      <c r="B68" s="29"/>
      <c r="C68" s="268"/>
      <c r="D68" s="267"/>
      <c r="E68" s="269"/>
      <c r="F68" s="237"/>
    </row>
    <row r="69" spans="1:6" s="238" customFormat="1">
      <c r="A69" s="236"/>
      <c r="B69" s="29" t="s">
        <v>122</v>
      </c>
      <c r="C69" s="268"/>
      <c r="D69" s="267"/>
      <c r="E69" s="269"/>
      <c r="F69" s="237"/>
    </row>
    <row r="70" spans="1:6" s="238" customFormat="1">
      <c r="A70" s="236"/>
      <c r="B70" s="29"/>
      <c r="C70" s="268"/>
      <c r="D70" s="267"/>
      <c r="E70" s="269"/>
      <c r="F70" s="237"/>
    </row>
    <row r="71" spans="1:6" s="238" customFormat="1">
      <c r="A71" s="236"/>
      <c r="B71" s="29" t="s">
        <v>133</v>
      </c>
      <c r="C71" s="268"/>
      <c r="D71" s="267"/>
      <c r="E71" s="269"/>
      <c r="F71" s="237"/>
    </row>
    <row r="72" spans="1:6" s="29" customFormat="1" ht="17.25" thickBot="1">
      <c r="A72" s="281"/>
      <c r="B72" s="340"/>
      <c r="C72" s="341"/>
      <c r="D72" s="340"/>
      <c r="E72" s="342"/>
      <c r="F72" s="285"/>
    </row>
    <row r="73" spans="1:6" s="343" customFormat="1" ht="17.25" thickBot="1">
      <c r="A73" s="286"/>
      <c r="B73" s="316" t="s">
        <v>273</v>
      </c>
      <c r="C73" s="317"/>
      <c r="D73" s="316"/>
      <c r="E73" s="318"/>
      <c r="F73" s="319">
        <f>SUM(F48:F72)</f>
        <v>0</v>
      </c>
    </row>
    <row r="74" spans="1:6" s="343" customFormat="1">
      <c r="A74" s="281"/>
      <c r="B74" s="374"/>
      <c r="C74" s="375"/>
      <c r="D74" s="374"/>
      <c r="E74" s="376"/>
      <c r="F74" s="285"/>
    </row>
    <row r="75" spans="1:6" s="29" customFormat="1">
      <c r="A75" s="281" t="s">
        <v>2</v>
      </c>
      <c r="B75" s="304" t="s">
        <v>341</v>
      </c>
      <c r="C75" s="305"/>
      <c r="D75" s="304"/>
      <c r="E75" s="306"/>
      <c r="F75" s="285"/>
    </row>
    <row r="76" spans="1:6" s="29" customFormat="1" ht="132">
      <c r="A76" s="281"/>
      <c r="B76" s="282" t="s">
        <v>378</v>
      </c>
      <c r="C76" s="283"/>
      <c r="D76" s="282"/>
      <c r="E76" s="284"/>
      <c r="F76" s="285"/>
    </row>
    <row r="77" spans="1:6" s="238" customFormat="1" ht="15.75">
      <c r="A77" s="236"/>
      <c r="B77" s="248"/>
      <c r="C77" s="249"/>
      <c r="D77" s="248"/>
      <c r="E77" s="250"/>
      <c r="F77" s="237"/>
    </row>
    <row r="78" spans="1:6" s="29" customFormat="1" ht="49.5">
      <c r="A78" s="281"/>
      <c r="B78" s="282" t="s">
        <v>342</v>
      </c>
      <c r="C78" s="283"/>
      <c r="D78" s="282"/>
      <c r="E78" s="284"/>
      <c r="F78" s="285"/>
    </row>
    <row r="79" spans="1:6" s="238" customFormat="1" ht="15.75">
      <c r="A79" s="236"/>
      <c r="B79" s="248"/>
      <c r="C79" s="249"/>
      <c r="D79" s="248"/>
      <c r="E79" s="250"/>
      <c r="F79" s="237"/>
    </row>
    <row r="80" spans="1:6" s="238" customFormat="1">
      <c r="A80" s="281" t="s">
        <v>3</v>
      </c>
      <c r="B80" s="304" t="s">
        <v>347</v>
      </c>
      <c r="C80" s="249"/>
      <c r="D80" s="248"/>
      <c r="E80" s="250"/>
      <c r="F80" s="237"/>
    </row>
    <row r="81" spans="1:6" s="238" customFormat="1" ht="33">
      <c r="A81" s="236"/>
      <c r="B81" s="282" t="s">
        <v>353</v>
      </c>
      <c r="C81" s="249"/>
      <c r="D81" s="248"/>
      <c r="E81" s="250"/>
      <c r="F81" s="237"/>
    </row>
    <row r="82" spans="1:6" s="238" customFormat="1">
      <c r="A82" s="236"/>
      <c r="B82" s="377" t="s">
        <v>348</v>
      </c>
      <c r="C82" s="249"/>
      <c r="D82" s="248"/>
      <c r="E82" s="250"/>
      <c r="F82" s="237"/>
    </row>
    <row r="83" spans="1:6" s="238" customFormat="1">
      <c r="A83" s="236"/>
      <c r="B83" s="377"/>
      <c r="C83" s="249"/>
      <c r="D83" s="248"/>
      <c r="E83" s="250"/>
      <c r="F83" s="237"/>
    </row>
    <row r="84" spans="1:6" s="238" customFormat="1">
      <c r="A84" s="236"/>
      <c r="B84" s="377" t="s">
        <v>349</v>
      </c>
      <c r="C84" s="249"/>
      <c r="D84" s="248"/>
      <c r="E84" s="250"/>
      <c r="F84" s="237"/>
    </row>
    <row r="85" spans="1:6" s="238" customFormat="1">
      <c r="A85" s="236"/>
      <c r="B85" s="377"/>
      <c r="C85" s="249"/>
      <c r="D85" s="248"/>
      <c r="E85" s="250"/>
      <c r="F85" s="237"/>
    </row>
    <row r="86" spans="1:6" s="238" customFormat="1">
      <c r="A86" s="236"/>
      <c r="B86" s="377" t="s">
        <v>350</v>
      </c>
      <c r="C86" s="249"/>
      <c r="D86" s="248"/>
      <c r="E86" s="250"/>
      <c r="F86" s="237"/>
    </row>
    <row r="87" spans="1:6" s="238" customFormat="1">
      <c r="A87" s="236"/>
      <c r="B87" s="377"/>
      <c r="C87" s="249"/>
      <c r="D87" s="248"/>
      <c r="E87" s="250"/>
      <c r="F87" s="237"/>
    </row>
    <row r="88" spans="1:6" s="238" customFormat="1">
      <c r="A88" s="236"/>
      <c r="B88" s="377" t="s">
        <v>351</v>
      </c>
      <c r="C88" s="249"/>
      <c r="D88" s="248"/>
      <c r="E88" s="250"/>
      <c r="F88" s="237"/>
    </row>
    <row r="89" spans="1:6" s="238" customFormat="1">
      <c r="A89" s="236"/>
      <c r="B89" s="377"/>
      <c r="C89" s="249"/>
      <c r="D89" s="248"/>
      <c r="E89" s="250"/>
      <c r="F89" s="237"/>
    </row>
    <row r="90" spans="1:6" s="238" customFormat="1" ht="15.75" customHeight="1">
      <c r="A90" s="236"/>
      <c r="B90" s="377" t="s">
        <v>352</v>
      </c>
      <c r="C90" s="249"/>
      <c r="D90" s="248"/>
      <c r="E90" s="250"/>
      <c r="F90" s="237"/>
    </row>
    <row r="91" spans="1:6" s="238" customFormat="1">
      <c r="A91" s="236"/>
      <c r="B91" s="282"/>
      <c r="C91" s="249"/>
      <c r="D91" s="248"/>
      <c r="E91" s="250"/>
      <c r="F91" s="237"/>
    </row>
    <row r="92" spans="1:6" s="29" customFormat="1">
      <c r="A92" s="281" t="s">
        <v>4</v>
      </c>
      <c r="B92" s="304" t="s">
        <v>308</v>
      </c>
      <c r="C92" s="305"/>
      <c r="D92" s="304"/>
      <c r="E92" s="306"/>
      <c r="F92" s="285"/>
    </row>
    <row r="93" spans="1:6" s="29" customFormat="1" ht="132.75" customHeight="1">
      <c r="A93" s="281"/>
      <c r="B93" s="282" t="s">
        <v>367</v>
      </c>
      <c r="C93" s="283"/>
      <c r="D93" s="282"/>
      <c r="E93" s="284"/>
      <c r="F93" s="285"/>
    </row>
    <row r="94" spans="1:6" s="238" customFormat="1" ht="15.75">
      <c r="A94" s="236"/>
      <c r="B94" s="248"/>
      <c r="C94" s="249"/>
      <c r="D94" s="248"/>
      <c r="E94" s="250"/>
      <c r="F94" s="237"/>
    </row>
    <row r="95" spans="1:6" s="383" customFormat="1" ht="38.25" customHeight="1">
      <c r="A95" s="378"/>
      <c r="B95" s="379" t="s">
        <v>309</v>
      </c>
      <c r="C95" s="380"/>
      <c r="D95" s="379"/>
      <c r="E95" s="381"/>
      <c r="F95" s="382"/>
    </row>
    <row r="96" spans="1:6" s="389" customFormat="1" ht="15.75">
      <c r="A96" s="384"/>
      <c r="B96" s="385"/>
      <c r="C96" s="386"/>
      <c r="D96" s="385"/>
      <c r="E96" s="387"/>
      <c r="F96" s="388"/>
    </row>
    <row r="97" spans="1:6" s="29" customFormat="1">
      <c r="A97" s="281" t="s">
        <v>5</v>
      </c>
      <c r="B97" s="304" t="s">
        <v>356</v>
      </c>
      <c r="C97" s="305"/>
      <c r="D97" s="304"/>
      <c r="E97" s="306"/>
      <c r="F97" s="285"/>
    </row>
    <row r="98" spans="1:6" s="29" customFormat="1" ht="225.75" customHeight="1">
      <c r="A98" s="281"/>
      <c r="B98" s="323" t="s">
        <v>379</v>
      </c>
      <c r="C98" s="350"/>
      <c r="D98" s="323"/>
      <c r="E98" s="351"/>
      <c r="F98" s="285"/>
    </row>
    <row r="99" spans="1:6" s="238" customFormat="1" thickBot="1">
      <c r="A99" s="236"/>
      <c r="B99" s="248"/>
      <c r="C99" s="249"/>
      <c r="D99" s="248"/>
      <c r="E99" s="250"/>
      <c r="F99" s="237"/>
    </row>
    <row r="100" spans="1:6" s="29" customFormat="1" ht="17.25" thickBot="1">
      <c r="A100" s="286"/>
      <c r="B100" s="316" t="s">
        <v>273</v>
      </c>
      <c r="C100" s="317"/>
      <c r="D100" s="316"/>
      <c r="E100" s="318"/>
      <c r="F100" s="319">
        <f>SUM(F76:F99)</f>
        <v>0</v>
      </c>
    </row>
    <row r="101" spans="1:6" s="238" customFormat="1" ht="15.75">
      <c r="A101" s="236"/>
      <c r="B101" s="251"/>
      <c r="C101" s="252"/>
      <c r="D101" s="251"/>
      <c r="E101" s="253"/>
      <c r="F101" s="237"/>
    </row>
    <row r="102" spans="1:6" s="29" customFormat="1">
      <c r="A102" s="281" t="s">
        <v>2</v>
      </c>
      <c r="B102" s="355" t="s">
        <v>310</v>
      </c>
      <c r="C102" s="356"/>
      <c r="D102" s="355"/>
      <c r="E102" s="357"/>
      <c r="F102" s="285"/>
    </row>
    <row r="103" spans="1:6" s="29" customFormat="1" ht="165">
      <c r="A103" s="281"/>
      <c r="B103" s="282" t="s">
        <v>359</v>
      </c>
      <c r="C103" s="283"/>
      <c r="D103" s="282"/>
      <c r="E103" s="284"/>
      <c r="F103" s="285"/>
    </row>
    <row r="104" spans="1:6" s="238" customFormat="1" ht="15.75">
      <c r="A104" s="236"/>
      <c r="B104" s="248"/>
      <c r="C104" s="249"/>
      <c r="D104" s="248"/>
      <c r="E104" s="250"/>
      <c r="F104" s="237"/>
    </row>
    <row r="105" spans="1:6" s="29" customFormat="1">
      <c r="A105" s="281" t="s">
        <v>3</v>
      </c>
      <c r="B105" s="355" t="s">
        <v>311</v>
      </c>
      <c r="C105" s="356"/>
      <c r="D105" s="355"/>
      <c r="E105" s="357"/>
      <c r="F105" s="285"/>
    </row>
    <row r="106" spans="1:6" s="29" customFormat="1" ht="148.5">
      <c r="A106" s="281"/>
      <c r="B106" s="282" t="s">
        <v>312</v>
      </c>
      <c r="C106" s="283"/>
      <c r="D106" s="282"/>
      <c r="E106" s="284"/>
      <c r="F106" s="285"/>
    </row>
    <row r="107" spans="1:6" s="238" customFormat="1" ht="15.75">
      <c r="A107" s="236"/>
      <c r="B107" s="248"/>
      <c r="C107" s="249"/>
      <c r="D107" s="248"/>
      <c r="E107" s="250"/>
      <c r="F107" s="237"/>
    </row>
    <row r="108" spans="1:6" s="29" customFormat="1">
      <c r="A108" s="281" t="s">
        <v>4</v>
      </c>
      <c r="B108" s="304" t="s">
        <v>290</v>
      </c>
      <c r="C108" s="305"/>
      <c r="D108" s="304"/>
      <c r="E108" s="306"/>
      <c r="F108" s="285"/>
    </row>
    <row r="109" spans="1:6" s="29" customFormat="1" ht="132">
      <c r="A109" s="281"/>
      <c r="B109" s="282" t="s">
        <v>343</v>
      </c>
      <c r="C109" s="283"/>
      <c r="D109" s="282"/>
      <c r="E109" s="284"/>
      <c r="F109" s="285"/>
    </row>
    <row r="110" spans="1:6" s="29" customFormat="1">
      <c r="A110" s="281"/>
      <c r="B110" s="282"/>
      <c r="C110" s="283"/>
      <c r="D110" s="282"/>
      <c r="E110" s="284"/>
      <c r="F110" s="285"/>
    </row>
    <row r="111" spans="1:6" s="383" customFormat="1">
      <c r="A111" s="378" t="s">
        <v>5</v>
      </c>
      <c r="B111" s="390" t="s">
        <v>288</v>
      </c>
      <c r="C111" s="391"/>
      <c r="D111" s="390"/>
      <c r="E111" s="392"/>
      <c r="F111" s="382"/>
    </row>
    <row r="112" spans="1:6" s="383" customFormat="1" ht="115.5">
      <c r="A112" s="378"/>
      <c r="B112" s="393" t="s">
        <v>360</v>
      </c>
      <c r="C112" s="394"/>
      <c r="D112" s="393"/>
      <c r="E112" s="395"/>
      <c r="F112" s="382"/>
    </row>
    <row r="113" spans="1:6" s="389" customFormat="1" ht="15.75">
      <c r="A113" s="384"/>
      <c r="B113" s="385"/>
      <c r="C113" s="386"/>
      <c r="D113" s="385"/>
      <c r="E113" s="387"/>
      <c r="F113" s="388"/>
    </row>
    <row r="114" spans="1:6" s="383" customFormat="1" ht="85.5" customHeight="1">
      <c r="A114" s="378"/>
      <c r="B114" s="379" t="s">
        <v>361</v>
      </c>
      <c r="C114" s="394"/>
      <c r="D114" s="393"/>
      <c r="E114" s="395"/>
      <c r="F114" s="382"/>
    </row>
    <row r="115" spans="1:6" s="389" customFormat="1" ht="15.75">
      <c r="A115" s="384"/>
      <c r="B115" s="385"/>
      <c r="C115" s="386"/>
      <c r="D115" s="385"/>
      <c r="E115" s="387"/>
      <c r="F115" s="388"/>
    </row>
    <row r="116" spans="1:6" s="383" customFormat="1" ht="49.5">
      <c r="A116" s="378"/>
      <c r="B116" s="379" t="s">
        <v>289</v>
      </c>
      <c r="C116" s="380"/>
      <c r="D116" s="379"/>
      <c r="E116" s="381"/>
      <c r="F116" s="382"/>
    </row>
    <row r="117" spans="1:6" s="389" customFormat="1" thickBot="1">
      <c r="A117" s="384"/>
      <c r="B117" s="385"/>
      <c r="C117" s="386"/>
      <c r="D117" s="385"/>
      <c r="E117" s="387"/>
      <c r="F117" s="388"/>
    </row>
    <row r="118" spans="1:6" s="29" customFormat="1" ht="17.25" thickBot="1">
      <c r="A118" s="286"/>
      <c r="B118" s="316" t="s">
        <v>273</v>
      </c>
      <c r="C118" s="317"/>
      <c r="D118" s="316"/>
      <c r="E118" s="318"/>
      <c r="F118" s="319">
        <f>SUM(F103:F116)</f>
        <v>0</v>
      </c>
    </row>
    <row r="119" spans="1:6" s="29" customFormat="1">
      <c r="A119" s="281"/>
      <c r="B119" s="282"/>
      <c r="C119" s="283"/>
      <c r="D119" s="282"/>
      <c r="E119" s="284"/>
      <c r="F119" s="285"/>
    </row>
    <row r="120" spans="1:6" s="29" customFormat="1">
      <c r="A120" s="281" t="s">
        <v>2</v>
      </c>
      <c r="B120" s="304" t="s">
        <v>304</v>
      </c>
      <c r="C120" s="305"/>
      <c r="D120" s="304"/>
      <c r="E120" s="306"/>
      <c r="F120" s="285"/>
    </row>
    <row r="121" spans="1:6" s="29" customFormat="1" ht="148.5">
      <c r="A121" s="281"/>
      <c r="B121" s="301" t="s">
        <v>305</v>
      </c>
      <c r="C121" s="302"/>
      <c r="D121" s="301"/>
      <c r="E121" s="303"/>
      <c r="F121" s="285"/>
    </row>
    <row r="122" spans="1:6" s="238" customFormat="1" ht="15.75">
      <c r="A122" s="236"/>
      <c r="B122" s="248"/>
      <c r="C122" s="249"/>
      <c r="D122" s="248"/>
      <c r="E122" s="250"/>
      <c r="F122" s="237"/>
    </row>
    <row r="123" spans="1:6" s="29" customFormat="1">
      <c r="A123" s="281" t="s">
        <v>3</v>
      </c>
      <c r="B123" s="304" t="s">
        <v>291</v>
      </c>
      <c r="C123" s="305"/>
      <c r="D123" s="304"/>
      <c r="E123" s="306"/>
      <c r="F123" s="285"/>
    </row>
    <row r="124" spans="1:6" s="29" customFormat="1" ht="99">
      <c r="A124" s="281"/>
      <c r="B124" s="323" t="s">
        <v>362</v>
      </c>
      <c r="C124" s="283"/>
      <c r="D124" s="282"/>
      <c r="E124" s="284"/>
      <c r="F124" s="285"/>
    </row>
    <row r="125" spans="1:6" s="238" customFormat="1" ht="15.75">
      <c r="A125" s="236"/>
      <c r="B125" s="248"/>
      <c r="C125" s="249"/>
      <c r="D125" s="248"/>
      <c r="E125" s="250"/>
      <c r="F125" s="237"/>
    </row>
    <row r="126" spans="1:6" s="29" customFormat="1">
      <c r="A126" s="281" t="s">
        <v>4</v>
      </c>
      <c r="B126" s="304" t="s">
        <v>292</v>
      </c>
      <c r="C126" s="305"/>
      <c r="D126" s="304"/>
      <c r="E126" s="306"/>
      <c r="F126" s="285"/>
    </row>
    <row r="127" spans="1:6" s="29" customFormat="1" ht="66">
      <c r="A127" s="281"/>
      <c r="B127" s="344" t="s">
        <v>363</v>
      </c>
      <c r="C127" s="345"/>
      <c r="D127" s="344"/>
      <c r="E127" s="346"/>
      <c r="F127" s="285"/>
    </row>
    <row r="128" spans="1:6" s="238" customFormat="1" ht="15.75">
      <c r="A128" s="236"/>
      <c r="B128" s="273"/>
      <c r="C128" s="274"/>
      <c r="D128" s="273"/>
      <c r="E128" s="275"/>
      <c r="F128" s="237"/>
    </row>
    <row r="129" spans="1:6" s="238" customFormat="1" thickBot="1">
      <c r="A129" s="236"/>
      <c r="B129" s="248"/>
      <c r="C129" s="249"/>
      <c r="D129" s="248"/>
      <c r="E129" s="250"/>
      <c r="F129" s="237"/>
    </row>
    <row r="130" spans="1:6" s="29" customFormat="1" ht="17.25" thickBot="1">
      <c r="A130" s="286"/>
      <c r="B130" s="316" t="s">
        <v>273</v>
      </c>
      <c r="C130" s="317"/>
      <c r="D130" s="316"/>
      <c r="E130" s="318"/>
      <c r="F130" s="319">
        <f>SUM(F121:F129)</f>
        <v>0</v>
      </c>
    </row>
    <row r="131" spans="1:6" s="29" customFormat="1">
      <c r="A131" s="281"/>
      <c r="B131" s="352" t="s">
        <v>294</v>
      </c>
      <c r="C131" s="353"/>
      <c r="D131" s="352"/>
      <c r="E131" s="354"/>
      <c r="F131" s="285"/>
    </row>
    <row r="132" spans="1:6" s="238" customFormat="1" ht="15.75">
      <c r="A132" s="236"/>
      <c r="B132" s="248"/>
      <c r="C132" s="249"/>
      <c r="D132" s="248"/>
      <c r="E132" s="250"/>
      <c r="F132" s="237"/>
    </row>
    <row r="133" spans="1:6" s="29" customFormat="1">
      <c r="A133" s="281" t="s">
        <v>2</v>
      </c>
      <c r="B133" s="304" t="s">
        <v>295</v>
      </c>
      <c r="C133" s="305"/>
      <c r="D133" s="304"/>
      <c r="E133" s="306"/>
      <c r="F133" s="285"/>
    </row>
    <row r="134" spans="1:6" s="29" customFormat="1" ht="148.5">
      <c r="A134" s="281"/>
      <c r="B134" s="282" t="s">
        <v>364</v>
      </c>
      <c r="C134" s="283"/>
      <c r="D134" s="282"/>
      <c r="E134" s="284"/>
      <c r="F134" s="285"/>
    </row>
    <row r="135" spans="1:6" s="238" customFormat="1" ht="15.75">
      <c r="A135" s="236"/>
      <c r="B135" s="248"/>
      <c r="C135" s="249"/>
      <c r="D135" s="248"/>
      <c r="E135" s="250"/>
      <c r="F135" s="237"/>
    </row>
    <row r="136" spans="1:6" s="29" customFormat="1">
      <c r="A136" s="281" t="s">
        <v>3</v>
      </c>
      <c r="B136" s="347" t="s">
        <v>355</v>
      </c>
      <c r="C136" s="348"/>
      <c r="D136" s="347"/>
      <c r="E136" s="349"/>
      <c r="F136" s="285"/>
    </row>
    <row r="137" spans="1:6" s="29" customFormat="1" ht="33">
      <c r="A137" s="281"/>
      <c r="B137" s="396" t="s">
        <v>293</v>
      </c>
      <c r="C137" s="321"/>
      <c r="D137" s="320"/>
      <c r="E137" s="322"/>
      <c r="F137" s="285"/>
    </row>
    <row r="138" spans="1:6" s="238" customFormat="1" ht="15.75">
      <c r="A138" s="236"/>
      <c r="B138" s="248"/>
      <c r="C138" s="249"/>
      <c r="D138" s="248"/>
      <c r="E138" s="250"/>
      <c r="F138" s="237"/>
    </row>
    <row r="139" spans="1:6" s="29" customFormat="1">
      <c r="A139" s="281" t="s">
        <v>4</v>
      </c>
      <c r="B139" s="304" t="s">
        <v>296</v>
      </c>
      <c r="C139" s="305"/>
      <c r="D139" s="304"/>
      <c r="E139" s="306"/>
      <c r="F139" s="285"/>
    </row>
    <row r="140" spans="1:6" s="29" customFormat="1" ht="66">
      <c r="A140" s="281"/>
      <c r="B140" s="301" t="s">
        <v>297</v>
      </c>
      <c r="C140" s="302"/>
      <c r="D140" s="301"/>
      <c r="E140" s="303"/>
      <c r="F140" s="285"/>
    </row>
    <row r="141" spans="1:6" s="238" customFormat="1" ht="15.75">
      <c r="A141" s="236"/>
      <c r="B141" s="248"/>
      <c r="C141" s="249"/>
      <c r="D141" s="248"/>
      <c r="E141" s="250"/>
      <c r="F141" s="237"/>
    </row>
    <row r="142" spans="1:6" s="29" customFormat="1">
      <c r="A142" s="281" t="s">
        <v>5</v>
      </c>
      <c r="B142" s="304" t="s">
        <v>298</v>
      </c>
      <c r="C142" s="305"/>
      <c r="D142" s="304"/>
      <c r="E142" s="306"/>
      <c r="F142" s="285"/>
    </row>
    <row r="143" spans="1:6" s="29" customFormat="1" ht="148.5">
      <c r="A143" s="281"/>
      <c r="B143" s="282" t="s">
        <v>365</v>
      </c>
      <c r="C143" s="283"/>
      <c r="D143" s="282"/>
      <c r="E143" s="284"/>
      <c r="F143" s="285"/>
    </row>
    <row r="144" spans="1:6" s="238" customFormat="1" ht="15.75">
      <c r="A144" s="236"/>
      <c r="B144" s="245"/>
      <c r="C144" s="246"/>
      <c r="D144" s="245"/>
      <c r="E144" s="247"/>
      <c r="F144" s="237"/>
    </row>
    <row r="145" spans="1:6" s="29" customFormat="1">
      <c r="A145" s="281" t="s">
        <v>6</v>
      </c>
      <c r="B145" s="304" t="s">
        <v>299</v>
      </c>
      <c r="C145" s="305"/>
      <c r="D145" s="304"/>
      <c r="E145" s="306"/>
      <c r="F145" s="285"/>
    </row>
    <row r="146" spans="1:6" s="29" customFormat="1" ht="165">
      <c r="A146" s="281"/>
      <c r="B146" s="301" t="s">
        <v>380</v>
      </c>
      <c r="C146" s="302"/>
      <c r="D146" s="301"/>
      <c r="E146" s="303"/>
      <c r="F146" s="285"/>
    </row>
    <row r="147" spans="1:6" s="238" customFormat="1" ht="15.75">
      <c r="A147" s="236"/>
      <c r="B147" s="248"/>
      <c r="C147" s="249"/>
      <c r="D147" s="248"/>
      <c r="E147" s="250"/>
      <c r="F147" s="237"/>
    </row>
    <row r="148" spans="1:6" s="29" customFormat="1">
      <c r="A148" s="281" t="s">
        <v>7</v>
      </c>
      <c r="B148" s="304" t="s">
        <v>300</v>
      </c>
      <c r="C148" s="305"/>
      <c r="D148" s="304"/>
      <c r="E148" s="306"/>
      <c r="F148" s="285"/>
    </row>
    <row r="149" spans="1:6" s="29" customFormat="1" ht="83.25" thickBot="1">
      <c r="A149" s="281"/>
      <c r="B149" s="301" t="s">
        <v>301</v>
      </c>
      <c r="C149" s="302"/>
      <c r="D149" s="301"/>
      <c r="E149" s="303"/>
      <c r="F149" s="285"/>
    </row>
    <row r="150" spans="1:6" s="343" customFormat="1" ht="17.25" thickBot="1">
      <c r="A150" s="286"/>
      <c r="B150" s="316" t="s">
        <v>273</v>
      </c>
      <c r="C150" s="317"/>
      <c r="D150" s="316"/>
      <c r="E150" s="318"/>
      <c r="F150" s="319">
        <f>SUM(F133:F149)</f>
        <v>0</v>
      </c>
    </row>
    <row r="151" spans="1:6" s="238" customFormat="1" ht="15.75">
      <c r="A151" s="236"/>
      <c r="B151" s="245"/>
      <c r="C151" s="246"/>
      <c r="D151" s="245"/>
      <c r="E151" s="247"/>
      <c r="F151" s="237"/>
    </row>
    <row r="152" spans="1:6" s="29" customFormat="1">
      <c r="A152" s="281" t="s">
        <v>2</v>
      </c>
      <c r="B152" s="304" t="s">
        <v>302</v>
      </c>
      <c r="C152" s="305"/>
      <c r="D152" s="304"/>
      <c r="E152" s="306"/>
      <c r="F152" s="285"/>
    </row>
    <row r="153" spans="1:6" s="29" customFormat="1" ht="99">
      <c r="A153" s="281"/>
      <c r="B153" s="301" t="s">
        <v>303</v>
      </c>
      <c r="C153" s="302"/>
      <c r="D153" s="301"/>
      <c r="E153" s="303"/>
      <c r="F153" s="285"/>
    </row>
    <row r="154" spans="1:6" s="238" customFormat="1" ht="15.75">
      <c r="A154" s="236"/>
      <c r="B154" s="251"/>
      <c r="C154" s="252"/>
      <c r="D154" s="251"/>
      <c r="E154" s="253"/>
      <c r="F154" s="237"/>
    </row>
    <row r="155" spans="1:6" s="238" customFormat="1" ht="15.75">
      <c r="A155" s="236"/>
      <c r="B155" s="248"/>
      <c r="C155" s="249"/>
      <c r="D155" s="248"/>
      <c r="E155" s="250"/>
      <c r="F155" s="237"/>
    </row>
    <row r="156" spans="1:6" s="29" customFormat="1">
      <c r="A156" s="281" t="s">
        <v>3</v>
      </c>
      <c r="B156" s="304" t="s">
        <v>306</v>
      </c>
      <c r="C156" s="305"/>
      <c r="D156" s="304"/>
      <c r="E156" s="306"/>
      <c r="F156" s="285"/>
    </row>
    <row r="157" spans="1:6" s="29" customFormat="1" ht="132">
      <c r="A157" s="281"/>
      <c r="B157" s="282" t="s">
        <v>368</v>
      </c>
      <c r="C157" s="283"/>
      <c r="D157" s="282"/>
      <c r="E157" s="284"/>
      <c r="F157" s="285"/>
    </row>
    <row r="158" spans="1:6" s="238" customFormat="1" ht="15.75">
      <c r="A158" s="236"/>
      <c r="B158" s="248"/>
      <c r="C158" s="249"/>
      <c r="D158" s="248"/>
      <c r="E158" s="250"/>
      <c r="F158" s="237"/>
    </row>
    <row r="159" spans="1:6" s="29" customFormat="1">
      <c r="A159" s="281" t="s">
        <v>4</v>
      </c>
      <c r="B159" s="355" t="s">
        <v>354</v>
      </c>
      <c r="C159" s="356"/>
      <c r="D159" s="355"/>
      <c r="E159" s="357"/>
      <c r="F159" s="285"/>
    </row>
    <row r="160" spans="1:6" s="29" customFormat="1" ht="49.5">
      <c r="A160" s="281"/>
      <c r="B160" s="282" t="s">
        <v>307</v>
      </c>
      <c r="C160" s="283"/>
      <c r="D160" s="282"/>
      <c r="E160" s="284"/>
      <c r="F160" s="285"/>
    </row>
    <row r="161" spans="1:6" s="238" customFormat="1" ht="15.75">
      <c r="A161" s="236"/>
      <c r="B161" s="248"/>
      <c r="C161" s="249"/>
      <c r="D161" s="248"/>
      <c r="E161" s="250"/>
      <c r="F161" s="237"/>
    </row>
    <row r="162" spans="1:6" s="29" customFormat="1">
      <c r="A162" s="281" t="s">
        <v>5</v>
      </c>
      <c r="B162" s="355" t="s">
        <v>313</v>
      </c>
      <c r="C162" s="356"/>
      <c r="D162" s="355"/>
      <c r="E162" s="357"/>
      <c r="F162" s="285"/>
    </row>
    <row r="163" spans="1:6" s="29" customFormat="1" ht="99">
      <c r="A163" s="281"/>
      <c r="B163" s="282" t="s">
        <v>369</v>
      </c>
      <c r="C163" s="283"/>
      <c r="D163" s="282"/>
      <c r="E163" s="284"/>
      <c r="F163" s="285"/>
    </row>
    <row r="164" spans="1:6" s="238" customFormat="1" ht="15.75">
      <c r="A164" s="236"/>
      <c r="B164" s="248"/>
      <c r="C164" s="249"/>
      <c r="D164" s="248"/>
      <c r="E164" s="250"/>
      <c r="F164" s="237"/>
    </row>
    <row r="165" spans="1:6" s="29" customFormat="1" ht="49.5">
      <c r="A165" s="281"/>
      <c r="B165" s="282" t="s">
        <v>314</v>
      </c>
      <c r="C165" s="283"/>
      <c r="D165" s="282"/>
      <c r="E165" s="284"/>
      <c r="F165" s="285"/>
    </row>
    <row r="166" spans="1:6" s="238" customFormat="1" ht="15.75">
      <c r="A166" s="236"/>
      <c r="B166" s="251"/>
      <c r="C166" s="252"/>
      <c r="D166" s="251"/>
      <c r="E166" s="253"/>
      <c r="F166" s="237"/>
    </row>
    <row r="167" spans="1:6" s="29" customFormat="1">
      <c r="A167" s="281" t="s">
        <v>6</v>
      </c>
      <c r="B167" s="355" t="s">
        <v>315</v>
      </c>
      <c r="C167" s="356"/>
      <c r="D167" s="355"/>
      <c r="E167" s="357"/>
      <c r="F167" s="285"/>
    </row>
    <row r="168" spans="1:6" s="29" customFormat="1" ht="148.5">
      <c r="A168" s="281"/>
      <c r="B168" s="282" t="s">
        <v>370</v>
      </c>
      <c r="C168" s="283"/>
      <c r="D168" s="282"/>
      <c r="E168" s="284"/>
      <c r="F168" s="285"/>
    </row>
    <row r="169" spans="1:6" s="238" customFormat="1" ht="15.75">
      <c r="A169" s="236"/>
      <c r="B169" s="248"/>
      <c r="C169" s="249"/>
      <c r="D169" s="248"/>
      <c r="E169" s="250"/>
      <c r="F169" s="237"/>
    </row>
    <row r="170" spans="1:6" s="29" customFormat="1">
      <c r="A170" s="281" t="s">
        <v>7</v>
      </c>
      <c r="B170" s="304" t="s">
        <v>316</v>
      </c>
      <c r="C170" s="305"/>
      <c r="D170" s="304"/>
      <c r="E170" s="306"/>
      <c r="F170" s="285"/>
    </row>
    <row r="171" spans="1:6" s="29" customFormat="1" ht="115.5">
      <c r="A171" s="281"/>
      <c r="B171" s="282" t="s">
        <v>317</v>
      </c>
      <c r="C171" s="283"/>
      <c r="D171" s="282"/>
      <c r="E171" s="284"/>
      <c r="F171" s="285"/>
    </row>
    <row r="172" spans="1:6" s="238" customFormat="1" thickBot="1">
      <c r="A172" s="271"/>
      <c r="B172" s="276"/>
      <c r="C172" s="277"/>
      <c r="D172" s="276"/>
      <c r="E172" s="278"/>
      <c r="F172" s="272"/>
    </row>
    <row r="173" spans="1:6" s="343" customFormat="1" ht="17.25" thickBot="1">
      <c r="A173" s="286"/>
      <c r="B173" s="316" t="s">
        <v>273</v>
      </c>
      <c r="C173" s="317"/>
      <c r="D173" s="316"/>
      <c r="E173" s="318"/>
      <c r="F173" s="319">
        <f>SUM(F158:F172)</f>
        <v>0</v>
      </c>
    </row>
    <row r="174" spans="1:6" s="238" customFormat="1" ht="15.75">
      <c r="A174" s="236"/>
      <c r="B174" s="248"/>
      <c r="C174" s="249"/>
      <c r="D174" s="248"/>
      <c r="E174" s="250"/>
      <c r="F174" s="237"/>
    </row>
    <row r="175" spans="1:6" s="29" customFormat="1">
      <c r="A175" s="281" t="s">
        <v>2</v>
      </c>
      <c r="B175" s="304" t="s">
        <v>318</v>
      </c>
      <c r="C175" s="305"/>
      <c r="D175" s="304"/>
      <c r="E175" s="306"/>
      <c r="F175" s="285"/>
    </row>
    <row r="176" spans="1:6" s="29" customFormat="1" ht="115.5">
      <c r="A176" s="281"/>
      <c r="B176" s="282" t="s">
        <v>319</v>
      </c>
      <c r="C176" s="283"/>
      <c r="D176" s="282"/>
      <c r="E176" s="284"/>
      <c r="F176" s="285"/>
    </row>
    <row r="177" spans="1:6" s="238" customFormat="1" ht="15.75">
      <c r="A177" s="236"/>
      <c r="B177" s="248"/>
      <c r="C177" s="249"/>
      <c r="D177" s="248"/>
      <c r="E177" s="250"/>
      <c r="F177" s="237"/>
    </row>
    <row r="178" spans="1:6" s="29" customFormat="1">
      <c r="A178" s="281" t="s">
        <v>3</v>
      </c>
      <c r="B178" s="304" t="s">
        <v>320</v>
      </c>
      <c r="C178" s="305"/>
      <c r="D178" s="304"/>
      <c r="E178" s="306"/>
      <c r="F178" s="285"/>
    </row>
    <row r="179" spans="1:6" s="29" customFormat="1" ht="99">
      <c r="A179" s="281"/>
      <c r="B179" s="282" t="s">
        <v>321</v>
      </c>
      <c r="C179" s="283"/>
      <c r="D179" s="282"/>
      <c r="E179" s="284"/>
      <c r="F179" s="285"/>
    </row>
    <row r="180" spans="1:6" s="238" customFormat="1" ht="15.75">
      <c r="A180" s="236"/>
      <c r="B180" s="248"/>
      <c r="C180" s="249"/>
      <c r="D180" s="248"/>
      <c r="E180" s="250"/>
      <c r="F180" s="237"/>
    </row>
    <row r="181" spans="1:6" s="29" customFormat="1" ht="49.5">
      <c r="A181" s="281"/>
      <c r="B181" s="282" t="s">
        <v>322</v>
      </c>
      <c r="C181" s="283"/>
      <c r="D181" s="282"/>
      <c r="E181" s="284"/>
      <c r="F181" s="285"/>
    </row>
    <row r="182" spans="1:6" s="238" customFormat="1" ht="15.75">
      <c r="A182" s="236"/>
      <c r="B182" s="248"/>
      <c r="C182" s="249"/>
      <c r="D182" s="248"/>
      <c r="E182" s="250"/>
      <c r="F182" s="237"/>
    </row>
    <row r="183" spans="1:6" s="29" customFormat="1">
      <c r="A183" s="281" t="s">
        <v>4</v>
      </c>
      <c r="B183" s="304" t="s">
        <v>323</v>
      </c>
      <c r="C183" s="305"/>
      <c r="D183" s="304"/>
      <c r="E183" s="306"/>
      <c r="F183" s="285"/>
    </row>
    <row r="184" spans="1:6" s="29" customFormat="1" ht="33">
      <c r="A184" s="281"/>
      <c r="B184" s="282" t="s">
        <v>324</v>
      </c>
      <c r="C184" s="283"/>
      <c r="D184" s="282"/>
      <c r="E184" s="284"/>
      <c r="F184" s="285"/>
    </row>
    <row r="185" spans="1:6" s="238" customFormat="1" ht="15.75">
      <c r="A185" s="236"/>
      <c r="B185" s="248"/>
      <c r="C185" s="249"/>
      <c r="D185" s="248"/>
      <c r="E185" s="250"/>
      <c r="F185" s="237"/>
    </row>
    <row r="186" spans="1:6" s="29" customFormat="1" ht="66">
      <c r="A186" s="281"/>
      <c r="B186" s="282" t="s">
        <v>366</v>
      </c>
      <c r="C186" s="283"/>
      <c r="D186" s="282"/>
      <c r="E186" s="284"/>
      <c r="F186" s="285"/>
    </row>
    <row r="187" spans="1:6" s="238" customFormat="1" ht="15.75">
      <c r="A187" s="236"/>
      <c r="B187" s="248"/>
      <c r="C187" s="249"/>
      <c r="D187" s="248"/>
      <c r="E187" s="250"/>
      <c r="F187" s="237"/>
    </row>
    <row r="188" spans="1:6" s="29" customFormat="1" ht="99.75" thickBot="1">
      <c r="A188" s="281"/>
      <c r="B188" s="358" t="s">
        <v>371</v>
      </c>
      <c r="C188" s="359"/>
      <c r="D188" s="358"/>
      <c r="E188" s="360"/>
      <c r="F188" s="285"/>
    </row>
    <row r="189" spans="1:6" s="29" customFormat="1" ht="17.25" thickBot="1">
      <c r="A189" s="286"/>
      <c r="B189" s="316" t="s">
        <v>273</v>
      </c>
      <c r="C189" s="317"/>
      <c r="D189" s="316"/>
      <c r="E189" s="318"/>
      <c r="F189" s="319">
        <f>SUM(F175:F188)</f>
        <v>0</v>
      </c>
    </row>
    <row r="190" spans="1:6" s="270" customFormat="1" ht="15.75">
      <c r="A190" s="236"/>
      <c r="B190" s="251"/>
      <c r="C190" s="252"/>
      <c r="D190" s="251"/>
      <c r="E190" s="253"/>
      <c r="F190" s="237"/>
    </row>
    <row r="191" spans="1:6" s="343" customFormat="1">
      <c r="A191" s="281"/>
      <c r="B191" s="361" t="s">
        <v>258</v>
      </c>
      <c r="C191" s="362"/>
      <c r="D191" s="361"/>
      <c r="E191" s="363"/>
      <c r="F191" s="285"/>
    </row>
    <row r="192" spans="1:6" s="343" customFormat="1">
      <c r="A192" s="281"/>
      <c r="B192" s="30" t="s">
        <v>325</v>
      </c>
      <c r="C192" s="364"/>
      <c r="D192" s="30"/>
      <c r="E192" s="365"/>
      <c r="F192" s="285">
        <f>F14</f>
        <v>0</v>
      </c>
    </row>
    <row r="193" spans="1:6" s="270" customFormat="1" ht="15.75">
      <c r="A193" s="236"/>
      <c r="B193" s="239"/>
      <c r="C193" s="240"/>
      <c r="D193" s="239"/>
      <c r="E193" s="241"/>
      <c r="F193" s="237"/>
    </row>
    <row r="194" spans="1:6" s="343" customFormat="1">
      <c r="A194" s="281"/>
      <c r="B194" s="30" t="s">
        <v>326</v>
      </c>
      <c r="C194" s="364"/>
      <c r="D194" s="30"/>
      <c r="E194" s="365"/>
      <c r="F194" s="285">
        <f>F38</f>
        <v>0</v>
      </c>
    </row>
    <row r="195" spans="1:6" s="270" customFormat="1" ht="15.75">
      <c r="A195" s="236"/>
      <c r="B195" s="239"/>
      <c r="C195" s="240"/>
      <c r="D195" s="239"/>
      <c r="E195" s="241"/>
      <c r="F195" s="237"/>
    </row>
    <row r="196" spans="1:6" s="343" customFormat="1">
      <c r="A196" s="281"/>
      <c r="B196" s="30" t="s">
        <v>327</v>
      </c>
      <c r="C196" s="364"/>
      <c r="D196" s="30"/>
      <c r="E196" s="365"/>
      <c r="F196" s="285">
        <f>F47</f>
        <v>0</v>
      </c>
    </row>
    <row r="197" spans="1:6" s="270" customFormat="1" ht="15.75">
      <c r="A197" s="236"/>
      <c r="B197" s="239"/>
      <c r="C197" s="240"/>
      <c r="D197" s="239"/>
      <c r="E197" s="241"/>
      <c r="F197" s="237"/>
    </row>
    <row r="198" spans="1:6" s="343" customFormat="1">
      <c r="A198" s="281"/>
      <c r="B198" s="30" t="s">
        <v>328</v>
      </c>
      <c r="C198" s="364"/>
      <c r="D198" s="30"/>
      <c r="E198" s="365"/>
      <c r="F198" s="285">
        <f>F73</f>
        <v>0</v>
      </c>
    </row>
    <row r="199" spans="1:6" s="270" customFormat="1" ht="15.75">
      <c r="A199" s="236"/>
      <c r="B199" s="239"/>
      <c r="C199" s="240"/>
      <c r="D199" s="239"/>
      <c r="E199" s="241"/>
      <c r="F199" s="237"/>
    </row>
    <row r="200" spans="1:6" s="343" customFormat="1">
      <c r="A200" s="281"/>
      <c r="B200" s="30" t="s">
        <v>329</v>
      </c>
      <c r="C200" s="364"/>
      <c r="D200" s="30"/>
      <c r="E200" s="365"/>
      <c r="F200" s="285">
        <f>F100</f>
        <v>0</v>
      </c>
    </row>
    <row r="201" spans="1:6" s="270" customFormat="1" ht="15.75">
      <c r="A201" s="236"/>
      <c r="B201" s="239"/>
      <c r="C201" s="240"/>
      <c r="D201" s="239"/>
      <c r="E201" s="241"/>
      <c r="F201" s="237"/>
    </row>
    <row r="202" spans="1:6" s="343" customFormat="1">
      <c r="A202" s="281"/>
      <c r="B202" s="30" t="s">
        <v>330</v>
      </c>
      <c r="C202" s="364"/>
      <c r="D202" s="30"/>
      <c r="E202" s="365"/>
      <c r="F202" s="285">
        <f>F118</f>
        <v>0</v>
      </c>
    </row>
    <row r="203" spans="1:6" s="270" customFormat="1" ht="15.75">
      <c r="A203" s="236"/>
      <c r="B203" s="239"/>
      <c r="C203" s="240"/>
      <c r="D203" s="239"/>
      <c r="E203" s="241"/>
      <c r="F203" s="237"/>
    </row>
    <row r="204" spans="1:6" s="343" customFormat="1">
      <c r="A204" s="281"/>
      <c r="B204" s="30" t="s">
        <v>331</v>
      </c>
      <c r="C204" s="364"/>
      <c r="D204" s="30"/>
      <c r="E204" s="365"/>
      <c r="F204" s="285">
        <f>F130</f>
        <v>0</v>
      </c>
    </row>
    <row r="205" spans="1:6" s="270" customFormat="1" ht="15.75">
      <c r="A205" s="236"/>
      <c r="B205" s="239"/>
      <c r="C205" s="240"/>
      <c r="D205" s="239"/>
      <c r="E205" s="241"/>
      <c r="F205" s="237"/>
    </row>
    <row r="206" spans="1:6" s="343" customFormat="1">
      <c r="A206" s="281"/>
      <c r="B206" s="30" t="s">
        <v>332</v>
      </c>
      <c r="C206" s="364"/>
      <c r="D206" s="30"/>
      <c r="E206" s="365"/>
      <c r="F206" s="285">
        <f>F150</f>
        <v>0</v>
      </c>
    </row>
    <row r="207" spans="1:6" s="270" customFormat="1" ht="15.75">
      <c r="A207" s="236"/>
      <c r="B207" s="239"/>
      <c r="C207" s="240"/>
      <c r="D207" s="239"/>
      <c r="E207" s="241"/>
      <c r="F207" s="237"/>
    </row>
    <row r="208" spans="1:6" s="343" customFormat="1">
      <c r="A208" s="281"/>
      <c r="B208" s="30" t="s">
        <v>333</v>
      </c>
      <c r="C208" s="364"/>
      <c r="D208" s="30"/>
      <c r="E208" s="365"/>
      <c r="F208" s="285">
        <f>F173</f>
        <v>0</v>
      </c>
    </row>
    <row r="209" spans="1:6" s="270" customFormat="1" ht="15.75">
      <c r="A209" s="236"/>
      <c r="B209" s="239"/>
      <c r="C209" s="240"/>
      <c r="D209" s="239"/>
      <c r="E209" s="241"/>
      <c r="F209" s="237"/>
    </row>
    <row r="210" spans="1:6" s="343" customFormat="1">
      <c r="A210" s="281"/>
      <c r="B210" s="30" t="s">
        <v>334</v>
      </c>
      <c r="C210" s="364"/>
      <c r="D210" s="30"/>
      <c r="E210" s="365"/>
      <c r="F210" s="285">
        <f>F189</f>
        <v>0</v>
      </c>
    </row>
    <row r="211" spans="1:6" s="270" customFormat="1" ht="15.75">
      <c r="A211" s="236"/>
      <c r="B211" s="239"/>
      <c r="C211" s="240"/>
      <c r="D211" s="239"/>
      <c r="E211" s="241"/>
      <c r="F211" s="237"/>
    </row>
    <row r="212" spans="1:6" s="343" customFormat="1">
      <c r="A212" s="281"/>
      <c r="B212" s="361" t="s">
        <v>337</v>
      </c>
      <c r="C212" s="362"/>
      <c r="D212" s="361"/>
      <c r="E212" s="363"/>
      <c r="F212" s="366"/>
    </row>
    <row r="213" spans="1:6" s="343" customFormat="1">
      <c r="A213" s="367"/>
      <c r="B213" s="368" t="s">
        <v>265</v>
      </c>
      <c r="C213" s="369"/>
      <c r="D213" s="368"/>
      <c r="E213" s="370"/>
      <c r="F213" s="371">
        <f>SUM(F192:F211)</f>
        <v>0</v>
      </c>
    </row>
    <row r="214" spans="1:6" s="238" customFormat="1" ht="15.75">
      <c r="A214" s="279"/>
      <c r="F214" s="280"/>
    </row>
    <row r="215" spans="1:6" s="238" customFormat="1" ht="15.75">
      <c r="A215" s="279"/>
      <c r="F215" s="280"/>
    </row>
    <row r="216" spans="1:6" s="238" customFormat="1" ht="15.75">
      <c r="A216" s="279"/>
      <c r="F216" s="280"/>
    </row>
    <row r="217" spans="1:6" s="238" customFormat="1" ht="15.75">
      <c r="A217" s="279"/>
      <c r="F217" s="280"/>
    </row>
    <row r="218" spans="1:6" s="238" customFormat="1" ht="15.75">
      <c r="A218" s="279"/>
      <c r="F218" s="280"/>
    </row>
    <row r="219" spans="1:6" s="238" customFormat="1" ht="15.75">
      <c r="A219" s="279"/>
      <c r="F219" s="280"/>
    </row>
    <row r="220" spans="1:6" s="238" customFormat="1" ht="15.75">
      <c r="A220" s="279"/>
      <c r="F220" s="280"/>
    </row>
    <row r="221" spans="1:6" s="238" customFormat="1" ht="15.75">
      <c r="A221" s="279"/>
      <c r="F221" s="280"/>
    </row>
    <row r="222" spans="1:6" s="238" customFormat="1" ht="15.75">
      <c r="A222" s="279"/>
      <c r="F222" s="280"/>
    </row>
    <row r="223" spans="1:6" s="238" customFormat="1" ht="15.75">
      <c r="A223" s="279"/>
      <c r="F223" s="280"/>
    </row>
    <row r="224" spans="1:6" s="238" customFormat="1" ht="15.75">
      <c r="A224" s="279"/>
      <c r="F224" s="280"/>
    </row>
    <row r="225" spans="1:6" s="238" customFormat="1" ht="15.75">
      <c r="A225" s="279"/>
      <c r="F225" s="280"/>
    </row>
    <row r="226" spans="1:6" s="238" customFormat="1" ht="15.75">
      <c r="A226" s="279"/>
      <c r="F226" s="280"/>
    </row>
    <row r="227" spans="1:6" s="238" customFormat="1" ht="15.75">
      <c r="A227" s="279"/>
    </row>
    <row r="228" spans="1:6" s="238" customFormat="1" ht="15.75">
      <c r="A228" s="279"/>
    </row>
    <row r="229" spans="1:6" s="238" customFormat="1" ht="15.75">
      <c r="A229" s="279"/>
    </row>
    <row r="230" spans="1:6" s="238" customFormat="1" ht="15.75">
      <c r="A230" s="279"/>
    </row>
    <row r="231" spans="1:6" s="238" customFormat="1" ht="15.75">
      <c r="A231" s="279"/>
    </row>
    <row r="232" spans="1:6" s="238" customFormat="1" ht="15.75">
      <c r="A232" s="279"/>
    </row>
    <row r="233" spans="1:6" s="238" customFormat="1" ht="15.75">
      <c r="A233" s="279"/>
    </row>
    <row r="234" spans="1:6" s="238" customFormat="1" ht="15.75">
      <c r="A234" s="279"/>
    </row>
    <row r="235" spans="1:6" s="238" customFormat="1" ht="15.75">
      <c r="A235" s="279"/>
    </row>
    <row r="236" spans="1:6" s="238" customFormat="1" ht="15.75">
      <c r="A236" s="279"/>
    </row>
    <row r="237" spans="1:6" s="238" customFormat="1" ht="15.75">
      <c r="A237" s="279"/>
    </row>
    <row r="238" spans="1:6" s="238" customFormat="1" ht="15.75">
      <c r="A238" s="279"/>
    </row>
    <row r="239" spans="1:6" s="238" customFormat="1" ht="15.75">
      <c r="A239" s="279"/>
    </row>
    <row r="240" spans="1:6" s="238" customFormat="1" ht="15.75">
      <c r="A240" s="279"/>
    </row>
    <row r="241" spans="1:1" s="238" customFormat="1" ht="15.75">
      <c r="A241" s="279"/>
    </row>
    <row r="242" spans="1:1" s="238" customFormat="1" ht="15.75">
      <c r="A242" s="279"/>
    </row>
    <row r="243" spans="1:1" s="238" customFormat="1" ht="15.75">
      <c r="A243" s="279"/>
    </row>
    <row r="244" spans="1:1" s="238" customFormat="1" ht="15.75">
      <c r="A244" s="279"/>
    </row>
    <row r="245" spans="1:1" s="238" customFormat="1" ht="15.75">
      <c r="A245" s="279"/>
    </row>
    <row r="246" spans="1:1" s="238" customFormat="1" ht="15.75">
      <c r="A246" s="279"/>
    </row>
    <row r="247" spans="1:1" s="238" customFormat="1" ht="15.75">
      <c r="A247" s="279"/>
    </row>
    <row r="248" spans="1:1" s="238" customFormat="1" ht="15.75">
      <c r="A248" s="279"/>
    </row>
    <row r="249" spans="1:1" s="238" customFormat="1" ht="15.75">
      <c r="A249" s="279"/>
    </row>
    <row r="250" spans="1:1" s="238" customFormat="1" ht="15.75">
      <c r="A250" s="279"/>
    </row>
    <row r="251" spans="1:1" s="238" customFormat="1" ht="15.75">
      <c r="A251" s="279"/>
    </row>
    <row r="252" spans="1:1" s="238" customFormat="1" ht="15.75">
      <c r="A252" s="279"/>
    </row>
    <row r="253" spans="1:1" s="238" customFormat="1" ht="15.75">
      <c r="A253" s="279"/>
    </row>
    <row r="254" spans="1:1" s="238" customFormat="1" ht="15.75">
      <c r="A254" s="279"/>
    </row>
    <row r="255" spans="1:1" s="238" customFormat="1" ht="15.75">
      <c r="A255" s="279"/>
    </row>
    <row r="256" spans="1:1" s="238" customFormat="1" ht="15.75">
      <c r="A256" s="279"/>
    </row>
    <row r="257" spans="1:1" s="238" customFormat="1" ht="15.75">
      <c r="A257" s="279"/>
    </row>
    <row r="258" spans="1:1" s="238" customFormat="1" ht="15.75">
      <c r="A258" s="279"/>
    </row>
    <row r="259" spans="1:1" s="238" customFormat="1" ht="15.75">
      <c r="A259" s="279"/>
    </row>
    <row r="260" spans="1:1" s="238" customFormat="1" ht="15.75">
      <c r="A260" s="279"/>
    </row>
    <row r="261" spans="1:1" s="238" customFormat="1" ht="15.75">
      <c r="A261" s="279"/>
    </row>
    <row r="262" spans="1:1" s="238" customFormat="1" ht="15.75">
      <c r="A262" s="279"/>
    </row>
    <row r="263" spans="1:1" s="238" customFormat="1" ht="15.75">
      <c r="A263" s="279"/>
    </row>
    <row r="264" spans="1:1" s="238" customFormat="1" ht="15.75">
      <c r="A264" s="279"/>
    </row>
    <row r="265" spans="1:1" s="238" customFormat="1" ht="15.75">
      <c r="A265" s="279"/>
    </row>
    <row r="266" spans="1:1" s="238" customFormat="1" ht="15.75">
      <c r="A266" s="279"/>
    </row>
    <row r="267" spans="1:1" s="238" customFormat="1" ht="15.75">
      <c r="A267" s="279"/>
    </row>
    <row r="268" spans="1:1" s="238" customFormat="1" ht="15.75">
      <c r="A268" s="279"/>
    </row>
    <row r="269" spans="1:1" s="238" customFormat="1" ht="15.75">
      <c r="A269" s="279"/>
    </row>
    <row r="270" spans="1:1" s="238" customFormat="1" ht="15.75">
      <c r="A270" s="279"/>
    </row>
    <row r="271" spans="1:1" s="238" customFormat="1" ht="15.75">
      <c r="A271" s="279"/>
    </row>
    <row r="272" spans="1:1" s="238" customFormat="1" ht="15.75">
      <c r="A272" s="279"/>
    </row>
    <row r="273" spans="1:1" s="238" customFormat="1" ht="15.75">
      <c r="A273" s="279"/>
    </row>
    <row r="274" spans="1:1" s="238" customFormat="1" ht="15.75">
      <c r="A274" s="279"/>
    </row>
    <row r="275" spans="1:1" s="238" customFormat="1" ht="15.75">
      <c r="A275" s="279"/>
    </row>
    <row r="276" spans="1:1" s="238" customFormat="1" ht="15.75">
      <c r="A276" s="279"/>
    </row>
    <row r="277" spans="1:1" s="238" customFormat="1" ht="15.75">
      <c r="A277" s="279"/>
    </row>
    <row r="278" spans="1:1" s="238" customFormat="1" ht="15.75">
      <c r="A278" s="279"/>
    </row>
    <row r="279" spans="1:1" s="238" customFormat="1" ht="15.75">
      <c r="A279" s="279"/>
    </row>
    <row r="280" spans="1:1" s="238" customFormat="1" ht="15.75">
      <c r="A280" s="279"/>
    </row>
    <row r="281" spans="1:1" s="238" customFormat="1" ht="15.75">
      <c r="A281" s="279"/>
    </row>
    <row r="282" spans="1:1" s="238" customFormat="1" ht="15.75">
      <c r="A282" s="279"/>
    </row>
    <row r="283" spans="1:1" s="238" customFormat="1" ht="15.75">
      <c r="A283" s="279"/>
    </row>
    <row r="284" spans="1:1" s="238" customFormat="1" ht="15.75">
      <c r="A284" s="279"/>
    </row>
    <row r="285" spans="1:1" s="238" customFormat="1" ht="15.75">
      <c r="A285" s="279"/>
    </row>
    <row r="286" spans="1:1" s="238" customFormat="1" ht="15.75">
      <c r="A286" s="279"/>
    </row>
    <row r="287" spans="1:1" s="238" customFormat="1" ht="15.75">
      <c r="A287" s="279"/>
    </row>
    <row r="288" spans="1:1" s="238" customFormat="1" ht="15.75">
      <c r="A288" s="279"/>
    </row>
    <row r="289" spans="1:1" s="238" customFormat="1" ht="15.75">
      <c r="A289" s="279"/>
    </row>
    <row r="290" spans="1:1" s="238" customFormat="1" ht="15.75">
      <c r="A290" s="279"/>
    </row>
    <row r="291" spans="1:1" s="238" customFormat="1" ht="15.75">
      <c r="A291" s="279"/>
    </row>
    <row r="292" spans="1:1" s="238" customFormat="1" ht="15.75">
      <c r="A292" s="279"/>
    </row>
    <row r="293" spans="1:1" s="238" customFormat="1" ht="15.75">
      <c r="A293" s="279"/>
    </row>
    <row r="294" spans="1:1" s="238" customFormat="1" ht="15.75">
      <c r="A294" s="279"/>
    </row>
    <row r="295" spans="1:1" s="238" customFormat="1" ht="15.75">
      <c r="A295" s="279"/>
    </row>
    <row r="296" spans="1:1" s="238" customFormat="1" ht="15.75">
      <c r="A296" s="279"/>
    </row>
    <row r="297" spans="1:1" s="238" customFormat="1" ht="15.75">
      <c r="A297" s="279"/>
    </row>
    <row r="298" spans="1:1" s="238" customFormat="1" ht="15.75">
      <c r="A298" s="279"/>
    </row>
    <row r="299" spans="1:1" s="238" customFormat="1" ht="15.75">
      <c r="A299" s="279"/>
    </row>
    <row r="300" spans="1:1" s="238" customFormat="1" ht="15.75">
      <c r="A300" s="279"/>
    </row>
    <row r="301" spans="1:1" s="238" customFormat="1" ht="15.75">
      <c r="A301" s="279"/>
    </row>
    <row r="302" spans="1:1" s="238" customFormat="1" ht="15.75">
      <c r="A302" s="279"/>
    </row>
    <row r="303" spans="1:1" s="238" customFormat="1" ht="15.75">
      <c r="A303" s="279"/>
    </row>
    <row r="304" spans="1:1" s="238" customFormat="1" ht="15.75">
      <c r="A304" s="279"/>
    </row>
    <row r="305" spans="1:1" s="238" customFormat="1" ht="15.75">
      <c r="A305" s="279"/>
    </row>
    <row r="306" spans="1:1" s="238" customFormat="1" ht="15.75">
      <c r="A306" s="279"/>
    </row>
    <row r="307" spans="1:1" s="238" customFormat="1" ht="15.75">
      <c r="A307" s="279"/>
    </row>
    <row r="308" spans="1:1" s="238" customFormat="1" ht="15.75">
      <c r="A308" s="279"/>
    </row>
    <row r="309" spans="1:1" s="238" customFormat="1" ht="15.75">
      <c r="A309" s="279"/>
    </row>
    <row r="310" spans="1:1" s="238" customFormat="1" ht="15.75">
      <c r="A310" s="279"/>
    </row>
    <row r="311" spans="1:1" s="238" customFormat="1" ht="15.75">
      <c r="A311" s="279"/>
    </row>
    <row r="312" spans="1:1" s="238" customFormat="1" ht="15.75">
      <c r="A312" s="279"/>
    </row>
    <row r="313" spans="1:1" s="238" customFormat="1" ht="15.75">
      <c r="A313" s="279"/>
    </row>
    <row r="314" spans="1:1" s="238" customFormat="1" ht="15.75">
      <c r="A314" s="279"/>
    </row>
    <row r="315" spans="1:1" s="238" customFormat="1" ht="15.75">
      <c r="A315" s="279"/>
    </row>
    <row r="316" spans="1:1" s="238" customFormat="1" ht="15.75">
      <c r="A316" s="279"/>
    </row>
    <row r="317" spans="1:1" s="238" customFormat="1" ht="15.75">
      <c r="A317" s="279"/>
    </row>
    <row r="318" spans="1:1" s="238" customFormat="1" ht="15.75">
      <c r="A318" s="279"/>
    </row>
    <row r="319" spans="1:1" s="238" customFormat="1" ht="15.75">
      <c r="A319" s="279"/>
    </row>
    <row r="320" spans="1:1" s="238" customFormat="1" ht="15.75">
      <c r="A320" s="279"/>
    </row>
    <row r="321" spans="1:1" s="238" customFormat="1" ht="15.75">
      <c r="A321" s="279"/>
    </row>
    <row r="322" spans="1:1" s="238" customFormat="1" ht="15.75">
      <c r="A322" s="279"/>
    </row>
    <row r="323" spans="1:1" s="238" customFormat="1" ht="15.75">
      <c r="A323" s="279"/>
    </row>
    <row r="324" spans="1:1" s="238" customFormat="1" ht="15.75">
      <c r="A324" s="279"/>
    </row>
    <row r="325" spans="1:1" s="238" customFormat="1" ht="15.75">
      <c r="A325" s="279"/>
    </row>
    <row r="326" spans="1:1" s="238" customFormat="1" ht="15.75">
      <c r="A326" s="279"/>
    </row>
    <row r="327" spans="1:1" s="238" customFormat="1" ht="15.75">
      <c r="A327" s="279"/>
    </row>
    <row r="328" spans="1:1" s="238" customFormat="1" ht="15.75">
      <c r="A328" s="279"/>
    </row>
    <row r="329" spans="1:1" s="238" customFormat="1" ht="15.75">
      <c r="A329" s="279"/>
    </row>
    <row r="330" spans="1:1" s="238" customFormat="1" ht="15.75">
      <c r="A330" s="279"/>
    </row>
    <row r="331" spans="1:1" s="238" customFormat="1" ht="15.75">
      <c r="A331" s="279"/>
    </row>
    <row r="332" spans="1:1" s="238" customFormat="1" ht="15.75">
      <c r="A332" s="279"/>
    </row>
    <row r="333" spans="1:1" s="238" customFormat="1" ht="15.75">
      <c r="A333" s="279"/>
    </row>
    <row r="334" spans="1:1" s="238" customFormat="1" ht="15.75">
      <c r="A334" s="279"/>
    </row>
    <row r="335" spans="1:1" s="238" customFormat="1" ht="15.75">
      <c r="A335" s="279"/>
    </row>
    <row r="336" spans="1:1" s="238" customFormat="1" ht="15.75">
      <c r="A336" s="279"/>
    </row>
    <row r="337" spans="1:1" s="238" customFormat="1" ht="15.75">
      <c r="A337" s="279"/>
    </row>
    <row r="338" spans="1:1" s="238" customFormat="1" ht="15.75">
      <c r="A338" s="279"/>
    </row>
    <row r="339" spans="1:1" s="238" customFormat="1" ht="15.75">
      <c r="A339" s="279"/>
    </row>
    <row r="340" spans="1:1" s="238" customFormat="1" ht="15.75">
      <c r="A340" s="279"/>
    </row>
    <row r="341" spans="1:1" s="238" customFormat="1" ht="15.75">
      <c r="A341" s="279"/>
    </row>
    <row r="342" spans="1:1" s="238" customFormat="1" ht="15.75">
      <c r="A342" s="279"/>
    </row>
    <row r="343" spans="1:1" s="238" customFormat="1" ht="15.75">
      <c r="A343" s="279"/>
    </row>
    <row r="344" spans="1:1" s="238" customFormat="1" ht="15.75">
      <c r="A344" s="279"/>
    </row>
    <row r="345" spans="1:1" s="238" customFormat="1" ht="15.75">
      <c r="A345" s="279"/>
    </row>
    <row r="346" spans="1:1" s="238" customFormat="1" ht="15.75">
      <c r="A346" s="279"/>
    </row>
    <row r="347" spans="1:1" s="238" customFormat="1" ht="15.75">
      <c r="A347" s="279"/>
    </row>
    <row r="348" spans="1:1" s="238" customFormat="1" ht="15.75">
      <c r="A348" s="279"/>
    </row>
    <row r="349" spans="1:1" s="238" customFormat="1" ht="15.75">
      <c r="A349" s="279"/>
    </row>
    <row r="350" spans="1:1" s="238" customFormat="1" ht="15.75">
      <c r="A350" s="279"/>
    </row>
    <row r="351" spans="1:1" s="238" customFormat="1" ht="15.75">
      <c r="A351" s="279"/>
    </row>
    <row r="352" spans="1:1" s="238" customFormat="1" ht="15.75">
      <c r="A352" s="279"/>
    </row>
    <row r="353" spans="1:1" s="238" customFormat="1" ht="15.75">
      <c r="A353" s="279"/>
    </row>
    <row r="354" spans="1:1" s="238" customFormat="1" ht="15.75">
      <c r="A354" s="279"/>
    </row>
    <row r="355" spans="1:1" s="238" customFormat="1" ht="15.75">
      <c r="A355" s="279"/>
    </row>
    <row r="356" spans="1:1" s="238" customFormat="1" ht="15.75">
      <c r="A356" s="279"/>
    </row>
    <row r="357" spans="1:1" s="238" customFormat="1" ht="15.75">
      <c r="A357" s="279"/>
    </row>
    <row r="358" spans="1:1" s="238" customFormat="1" ht="15.75">
      <c r="A358" s="279"/>
    </row>
    <row r="359" spans="1:1" s="238" customFormat="1" ht="15.75">
      <c r="A359" s="279"/>
    </row>
    <row r="360" spans="1:1" s="238" customFormat="1" ht="15.75">
      <c r="A360" s="279"/>
    </row>
    <row r="361" spans="1:1" s="238" customFormat="1" ht="15.75">
      <c r="A361" s="279"/>
    </row>
    <row r="362" spans="1:1" s="238" customFormat="1" ht="15.75">
      <c r="A362" s="279"/>
    </row>
    <row r="363" spans="1:1" s="238" customFormat="1" ht="15.75">
      <c r="A363" s="279"/>
    </row>
    <row r="364" spans="1:1" s="238" customFormat="1" ht="15.75">
      <c r="A364" s="279"/>
    </row>
    <row r="365" spans="1:1" s="238" customFormat="1" ht="15.75">
      <c r="A365" s="279"/>
    </row>
    <row r="366" spans="1:1" s="238" customFormat="1" ht="15.75">
      <c r="A366" s="279"/>
    </row>
    <row r="367" spans="1:1" s="238" customFormat="1" ht="15.75">
      <c r="A367" s="279"/>
    </row>
    <row r="368" spans="1:1" s="238" customFormat="1" ht="15.75">
      <c r="A368" s="279"/>
    </row>
    <row r="369" spans="1:1" s="238" customFormat="1" ht="15.75">
      <c r="A369" s="279"/>
    </row>
    <row r="370" spans="1:1" s="238" customFormat="1" ht="15.75">
      <c r="A370" s="279"/>
    </row>
    <row r="371" spans="1:1" s="238" customFormat="1" ht="15.75">
      <c r="A371" s="279"/>
    </row>
    <row r="372" spans="1:1" s="238" customFormat="1" ht="15.75">
      <c r="A372" s="279"/>
    </row>
    <row r="373" spans="1:1" s="238" customFormat="1" ht="15.75">
      <c r="A373" s="279"/>
    </row>
    <row r="374" spans="1:1" s="238" customFormat="1" ht="15.75">
      <c r="A374" s="279"/>
    </row>
    <row r="375" spans="1:1" s="238" customFormat="1" ht="15.75">
      <c r="A375" s="279"/>
    </row>
    <row r="376" spans="1:1" s="238" customFormat="1" ht="15.75">
      <c r="A376" s="279"/>
    </row>
    <row r="377" spans="1:1" s="238" customFormat="1" ht="15.75">
      <c r="A377" s="279"/>
    </row>
    <row r="378" spans="1:1" s="238" customFormat="1" ht="15.75">
      <c r="A378" s="279"/>
    </row>
    <row r="379" spans="1:1" s="238" customFormat="1" ht="15.75">
      <c r="A379" s="279"/>
    </row>
    <row r="380" spans="1:1" s="238" customFormat="1" ht="15.75">
      <c r="A380" s="279"/>
    </row>
    <row r="381" spans="1:1" s="238" customFormat="1" ht="15.75">
      <c r="A381" s="279"/>
    </row>
    <row r="382" spans="1:1" s="238" customFormat="1" ht="15.75">
      <c r="A382" s="279"/>
    </row>
    <row r="383" spans="1:1" s="238" customFormat="1" ht="15.75">
      <c r="A383" s="279"/>
    </row>
    <row r="384" spans="1:1" s="238" customFormat="1" ht="15.75">
      <c r="A384" s="279"/>
    </row>
    <row r="385" spans="1:1" s="238" customFormat="1" ht="15.75">
      <c r="A385" s="279"/>
    </row>
    <row r="386" spans="1:1" s="238" customFormat="1" ht="15.75">
      <c r="A386" s="279"/>
    </row>
    <row r="387" spans="1:1" s="238" customFormat="1" ht="15.75">
      <c r="A387" s="279"/>
    </row>
    <row r="388" spans="1:1" s="238" customFormat="1" ht="15.75">
      <c r="A388" s="279"/>
    </row>
    <row r="389" spans="1:1" s="238" customFormat="1" ht="15.75">
      <c r="A389" s="279"/>
    </row>
    <row r="390" spans="1:1" s="238" customFormat="1" ht="15.75">
      <c r="A390" s="279"/>
    </row>
    <row r="391" spans="1:1" s="238" customFormat="1" ht="15.75">
      <c r="A391" s="279"/>
    </row>
    <row r="392" spans="1:1" s="238" customFormat="1" ht="15.75">
      <c r="A392" s="279"/>
    </row>
    <row r="393" spans="1:1" s="238" customFormat="1" ht="15.75">
      <c r="A393" s="279"/>
    </row>
    <row r="394" spans="1:1" s="238" customFormat="1" ht="15.75">
      <c r="A394" s="279"/>
    </row>
    <row r="395" spans="1:1" s="238" customFormat="1" ht="15.75">
      <c r="A395" s="279"/>
    </row>
    <row r="396" spans="1:1" s="238" customFormat="1" ht="15.75">
      <c r="A396" s="279"/>
    </row>
    <row r="397" spans="1:1" s="238" customFormat="1" ht="15.75">
      <c r="A397" s="279"/>
    </row>
    <row r="398" spans="1:1" s="238" customFormat="1" ht="15.75">
      <c r="A398" s="279"/>
    </row>
    <row r="399" spans="1:1" s="238" customFormat="1" ht="15.75">
      <c r="A399" s="279"/>
    </row>
    <row r="400" spans="1:1" s="238" customFormat="1" ht="15.75">
      <c r="A400" s="279"/>
    </row>
    <row r="401" spans="1:1" s="238" customFormat="1" ht="15.75">
      <c r="A401" s="279"/>
    </row>
    <row r="402" spans="1:1" s="238" customFormat="1" ht="15.75">
      <c r="A402" s="279"/>
    </row>
    <row r="403" spans="1:1" s="238" customFormat="1" ht="15.75">
      <c r="A403" s="279"/>
    </row>
    <row r="404" spans="1:1" s="238" customFormat="1" ht="15.75">
      <c r="A404" s="279"/>
    </row>
    <row r="405" spans="1:1" s="238" customFormat="1" ht="15.75">
      <c r="A405" s="279"/>
    </row>
    <row r="406" spans="1:1" s="238" customFormat="1" ht="15.75">
      <c r="A406" s="279"/>
    </row>
    <row r="407" spans="1:1" s="238" customFormat="1" ht="15.75">
      <c r="A407" s="279"/>
    </row>
    <row r="408" spans="1:1" s="238" customFormat="1" ht="15.75">
      <c r="A408" s="279"/>
    </row>
    <row r="409" spans="1:1" s="238" customFormat="1" ht="15.75">
      <c r="A409" s="279"/>
    </row>
    <row r="410" spans="1:1" s="238" customFormat="1" ht="15.75">
      <c r="A410" s="279"/>
    </row>
    <row r="411" spans="1:1" s="238" customFormat="1" ht="15.75">
      <c r="A411" s="279"/>
    </row>
    <row r="412" spans="1:1" s="238" customFormat="1" ht="15.75">
      <c r="A412" s="279"/>
    </row>
    <row r="413" spans="1:1" s="238" customFormat="1" ht="15.75">
      <c r="A413" s="279"/>
    </row>
    <row r="414" spans="1:1" s="238" customFormat="1" ht="15.75">
      <c r="A414" s="279"/>
    </row>
    <row r="415" spans="1:1" s="238" customFormat="1" ht="15.75">
      <c r="A415" s="279"/>
    </row>
    <row r="416" spans="1:1" s="238" customFormat="1" ht="15.75">
      <c r="A416" s="279"/>
    </row>
    <row r="417" spans="1:1" s="238" customFormat="1" ht="15.75">
      <c r="A417" s="279"/>
    </row>
    <row r="418" spans="1:1" s="238" customFormat="1" ht="15.75">
      <c r="A418" s="279"/>
    </row>
    <row r="419" spans="1:1" s="238" customFormat="1" ht="15.75">
      <c r="A419" s="279"/>
    </row>
    <row r="420" spans="1:1" s="238" customFormat="1" ht="15.75">
      <c r="A420" s="279"/>
    </row>
    <row r="421" spans="1:1" s="238" customFormat="1" ht="15.75">
      <c r="A421" s="279"/>
    </row>
    <row r="422" spans="1:1" s="238" customFormat="1" ht="15.75">
      <c r="A422" s="279"/>
    </row>
    <row r="423" spans="1:1" s="238" customFormat="1" ht="15.75">
      <c r="A423" s="279"/>
    </row>
    <row r="424" spans="1:1" s="238" customFormat="1" ht="15.75">
      <c r="A424" s="279"/>
    </row>
    <row r="425" spans="1:1" s="238" customFormat="1" ht="15.75">
      <c r="A425" s="279"/>
    </row>
    <row r="426" spans="1:1" s="238" customFormat="1" ht="15.75">
      <c r="A426" s="279"/>
    </row>
    <row r="427" spans="1:1" s="238" customFormat="1" ht="15.75">
      <c r="A427" s="279"/>
    </row>
    <row r="428" spans="1:1" s="238" customFormat="1" ht="15.75">
      <c r="A428" s="279"/>
    </row>
    <row r="429" spans="1:1" s="238" customFormat="1" ht="15.75">
      <c r="A429" s="279"/>
    </row>
    <row r="430" spans="1:1" s="238" customFormat="1" ht="15.75">
      <c r="A430" s="279"/>
    </row>
    <row r="431" spans="1:1" s="238" customFormat="1" ht="15.75">
      <c r="A431" s="279"/>
    </row>
    <row r="432" spans="1:1" s="238" customFormat="1" ht="15.75">
      <c r="A432" s="279"/>
    </row>
    <row r="433" spans="1:1" s="238" customFormat="1" ht="15.75">
      <c r="A433" s="279"/>
    </row>
    <row r="434" spans="1:1" s="238" customFormat="1" ht="15.75">
      <c r="A434" s="279"/>
    </row>
    <row r="435" spans="1:1" s="238" customFormat="1" ht="15.75">
      <c r="A435" s="279"/>
    </row>
    <row r="436" spans="1:1" s="238" customFormat="1" ht="15.75">
      <c r="A436" s="279"/>
    </row>
    <row r="437" spans="1:1" s="238" customFormat="1" ht="15.75">
      <c r="A437" s="279"/>
    </row>
    <row r="438" spans="1:1" s="238" customFormat="1" ht="15.75">
      <c r="A438" s="279"/>
    </row>
    <row r="439" spans="1:1" s="238" customFormat="1" ht="15.75">
      <c r="A439" s="279"/>
    </row>
    <row r="440" spans="1:1" s="238" customFormat="1" ht="15.75">
      <c r="A440" s="279"/>
    </row>
    <row r="441" spans="1:1" s="238" customFormat="1" ht="15.75">
      <c r="A441" s="279"/>
    </row>
    <row r="442" spans="1:1" s="238" customFormat="1" ht="15.75">
      <c r="A442" s="279"/>
    </row>
    <row r="443" spans="1:1" s="238" customFormat="1" ht="15.75">
      <c r="A443" s="279"/>
    </row>
    <row r="444" spans="1:1" s="238" customFormat="1" ht="15.75">
      <c r="A444" s="279"/>
    </row>
    <row r="445" spans="1:1" s="238" customFormat="1" ht="15.75">
      <c r="A445" s="279"/>
    </row>
    <row r="446" spans="1:1" s="238" customFormat="1" ht="15.75">
      <c r="A446" s="279"/>
    </row>
    <row r="447" spans="1:1" s="238" customFormat="1" ht="15.75">
      <c r="A447" s="279"/>
    </row>
    <row r="448" spans="1:1" s="238" customFormat="1" ht="15.75">
      <c r="A448" s="279"/>
    </row>
    <row r="449" spans="1:1" s="238" customFormat="1" ht="15.75">
      <c r="A449" s="279"/>
    </row>
    <row r="450" spans="1:1" s="238" customFormat="1" ht="15.75">
      <c r="A450" s="279"/>
    </row>
    <row r="451" spans="1:1" s="238" customFormat="1" ht="15.75">
      <c r="A451" s="279"/>
    </row>
    <row r="452" spans="1:1" s="238" customFormat="1" ht="15.75">
      <c r="A452" s="279"/>
    </row>
    <row r="453" spans="1:1" s="238" customFormat="1" ht="15.75">
      <c r="A453" s="279"/>
    </row>
    <row r="454" spans="1:1" s="238" customFormat="1" ht="15.75">
      <c r="A454" s="279"/>
    </row>
    <row r="455" spans="1:1" s="238" customFormat="1" ht="15.75">
      <c r="A455" s="279"/>
    </row>
    <row r="456" spans="1:1" s="238" customFormat="1" ht="15.75">
      <c r="A456" s="279"/>
    </row>
    <row r="457" spans="1:1" s="238" customFormat="1" ht="15.75">
      <c r="A457" s="279"/>
    </row>
    <row r="458" spans="1:1" s="238" customFormat="1" ht="15.75">
      <c r="A458" s="279"/>
    </row>
    <row r="459" spans="1:1" s="238" customFormat="1" ht="15.75">
      <c r="A459" s="279"/>
    </row>
    <row r="460" spans="1:1" s="238" customFormat="1" ht="15.75">
      <c r="A460" s="279"/>
    </row>
    <row r="461" spans="1:1" s="238" customFormat="1" ht="15.75">
      <c r="A461" s="279"/>
    </row>
    <row r="462" spans="1:1" s="238" customFormat="1" ht="15.75">
      <c r="A462" s="279"/>
    </row>
    <row r="463" spans="1:1" s="238" customFormat="1" ht="15.75">
      <c r="A463" s="279"/>
    </row>
    <row r="464" spans="1:1" s="238" customFormat="1" ht="15.75">
      <c r="A464" s="279"/>
    </row>
    <row r="465" spans="1:1" s="238" customFormat="1" ht="15.75">
      <c r="A465" s="279"/>
    </row>
    <row r="466" spans="1:1" s="238" customFormat="1" ht="15.75">
      <c r="A466" s="279"/>
    </row>
    <row r="467" spans="1:1" s="238" customFormat="1" ht="15.75">
      <c r="A467" s="279"/>
    </row>
    <row r="468" spans="1:1" s="238" customFormat="1" ht="15.75">
      <c r="A468" s="279"/>
    </row>
    <row r="469" spans="1:1" s="238" customFormat="1" ht="15.75">
      <c r="A469" s="279"/>
    </row>
    <row r="470" spans="1:1" s="238" customFormat="1" ht="15.75">
      <c r="A470" s="279"/>
    </row>
    <row r="471" spans="1:1" s="238" customFormat="1" ht="15.75">
      <c r="A471" s="279"/>
    </row>
    <row r="472" spans="1:1" s="238" customFormat="1" ht="15.75">
      <c r="A472" s="279"/>
    </row>
    <row r="473" spans="1:1" s="238" customFormat="1" ht="15.75">
      <c r="A473" s="279"/>
    </row>
    <row r="474" spans="1:1" s="238" customFormat="1" ht="15.75">
      <c r="A474" s="279"/>
    </row>
    <row r="475" spans="1:1" s="238" customFormat="1" ht="15.75">
      <c r="A475" s="279"/>
    </row>
    <row r="476" spans="1:1" s="238" customFormat="1" ht="15.75">
      <c r="A476" s="279"/>
    </row>
    <row r="477" spans="1:1" s="238" customFormat="1" ht="15.75">
      <c r="A477" s="279"/>
    </row>
    <row r="478" spans="1:1" s="238" customFormat="1" ht="15.75">
      <c r="A478" s="279"/>
    </row>
    <row r="479" spans="1:1" s="238" customFormat="1" ht="15.75">
      <c r="A479" s="279"/>
    </row>
    <row r="480" spans="1:1" s="238" customFormat="1" ht="15.75">
      <c r="A480" s="279"/>
    </row>
    <row r="481" spans="1:1" s="238" customFormat="1" ht="15.75">
      <c r="A481" s="279"/>
    </row>
    <row r="482" spans="1:1" s="238" customFormat="1" ht="15.75">
      <c r="A482" s="279"/>
    </row>
    <row r="483" spans="1:1" s="238" customFormat="1" ht="15.75">
      <c r="A483" s="279"/>
    </row>
    <row r="484" spans="1:1" s="238" customFormat="1" ht="15.75">
      <c r="A484" s="279"/>
    </row>
    <row r="485" spans="1:1" s="238" customFormat="1" ht="15.75">
      <c r="A485" s="279"/>
    </row>
    <row r="486" spans="1:1" s="238" customFormat="1" ht="15.75">
      <c r="A486" s="279"/>
    </row>
    <row r="487" spans="1:1" s="238" customFormat="1" ht="15.75">
      <c r="A487" s="279"/>
    </row>
    <row r="488" spans="1:1" s="238" customFormat="1" ht="15.75">
      <c r="A488" s="279"/>
    </row>
    <row r="489" spans="1:1" s="238" customFormat="1" ht="15.75">
      <c r="A489" s="279"/>
    </row>
    <row r="490" spans="1:1" s="238" customFormat="1" ht="15.75">
      <c r="A490" s="279"/>
    </row>
    <row r="491" spans="1:1" s="238" customFormat="1" ht="15.75">
      <c r="A491" s="279"/>
    </row>
    <row r="492" spans="1:1" s="238" customFormat="1" ht="15.75">
      <c r="A492" s="279"/>
    </row>
    <row r="493" spans="1:1" s="238" customFormat="1" ht="15.75">
      <c r="A493" s="279"/>
    </row>
    <row r="494" spans="1:1" s="238" customFormat="1" ht="15.75">
      <c r="A494" s="279"/>
    </row>
    <row r="495" spans="1:1" s="238" customFormat="1" ht="15.75">
      <c r="A495" s="279"/>
    </row>
    <row r="496" spans="1:1" s="238" customFormat="1" ht="15.75">
      <c r="A496" s="279"/>
    </row>
    <row r="497" spans="1:1" s="238" customFormat="1" ht="15.75">
      <c r="A497" s="279"/>
    </row>
    <row r="498" spans="1:1" s="238" customFormat="1" ht="15.75">
      <c r="A498" s="279"/>
    </row>
    <row r="499" spans="1:1" s="238" customFormat="1" ht="15.75">
      <c r="A499" s="279"/>
    </row>
    <row r="500" spans="1:1" s="238" customFormat="1" ht="15.75">
      <c r="A500" s="279"/>
    </row>
    <row r="501" spans="1:1" s="238" customFormat="1" ht="15.75">
      <c r="A501" s="279"/>
    </row>
    <row r="502" spans="1:1" s="238" customFormat="1" ht="15.75">
      <c r="A502" s="279"/>
    </row>
    <row r="503" spans="1:1" s="238" customFormat="1" ht="15.75">
      <c r="A503" s="279"/>
    </row>
    <row r="504" spans="1:1" s="238" customFormat="1" ht="15.75">
      <c r="A504" s="279"/>
    </row>
    <row r="505" spans="1:1" s="238" customFormat="1" ht="15.75">
      <c r="A505" s="279"/>
    </row>
    <row r="506" spans="1:1" s="238" customFormat="1" ht="15.75">
      <c r="A506" s="279"/>
    </row>
    <row r="507" spans="1:1" s="238" customFormat="1" ht="15.75">
      <c r="A507" s="279"/>
    </row>
    <row r="508" spans="1:1" s="238" customFormat="1" ht="15.75">
      <c r="A508" s="279"/>
    </row>
    <row r="509" spans="1:1" s="238" customFormat="1" ht="15.75">
      <c r="A509" s="279"/>
    </row>
    <row r="510" spans="1:1" s="238" customFormat="1" ht="15.75">
      <c r="A510" s="279"/>
    </row>
    <row r="511" spans="1:1" s="238" customFormat="1" ht="15.75">
      <c r="A511" s="279"/>
    </row>
    <row r="512" spans="1:1" s="238" customFormat="1" ht="15.75">
      <c r="A512" s="279"/>
    </row>
    <row r="513" spans="1:1" s="238" customFormat="1" ht="15.75">
      <c r="A513" s="279"/>
    </row>
    <row r="514" spans="1:1" s="238" customFormat="1" ht="15.75">
      <c r="A514" s="279"/>
    </row>
    <row r="515" spans="1:1" s="238" customFormat="1" ht="15.75">
      <c r="A515" s="279"/>
    </row>
    <row r="516" spans="1:1" s="238" customFormat="1" ht="15.75">
      <c r="A516" s="279"/>
    </row>
    <row r="517" spans="1:1" s="238" customFormat="1" ht="15.75">
      <c r="A517" s="279"/>
    </row>
    <row r="518" spans="1:1" s="238" customFormat="1" ht="15.75">
      <c r="A518" s="279"/>
    </row>
    <row r="519" spans="1:1" s="238" customFormat="1" ht="15.75">
      <c r="A519" s="279"/>
    </row>
    <row r="520" spans="1:1" s="238" customFormat="1" ht="15.75">
      <c r="A520" s="279"/>
    </row>
    <row r="521" spans="1:1" s="238" customFormat="1" ht="15.75">
      <c r="A521" s="279"/>
    </row>
    <row r="522" spans="1:1" s="238" customFormat="1" ht="15.75">
      <c r="A522" s="279"/>
    </row>
    <row r="523" spans="1:1" s="238" customFormat="1" ht="15.75">
      <c r="A523" s="279"/>
    </row>
    <row r="524" spans="1:1" s="238" customFormat="1" ht="15.75">
      <c r="A524" s="279"/>
    </row>
    <row r="525" spans="1:1" s="238" customFormat="1" ht="15.75">
      <c r="A525" s="279"/>
    </row>
    <row r="526" spans="1:1" s="238" customFormat="1" ht="15.75">
      <c r="A526" s="279"/>
    </row>
    <row r="527" spans="1:1" s="238" customFormat="1" ht="15.75">
      <c r="A527" s="279"/>
    </row>
    <row r="528" spans="1:1" s="238" customFormat="1" ht="15.75">
      <c r="A528" s="279"/>
    </row>
    <row r="529" spans="1:1" s="238" customFormat="1" ht="15.75">
      <c r="A529" s="279"/>
    </row>
    <row r="530" spans="1:1" s="238" customFormat="1" ht="15.75">
      <c r="A530" s="279"/>
    </row>
    <row r="531" spans="1:1" s="238" customFormat="1" ht="15.75">
      <c r="A531" s="279"/>
    </row>
    <row r="532" spans="1:1" s="238" customFormat="1" ht="15.75">
      <c r="A532" s="279"/>
    </row>
    <row r="533" spans="1:1" s="238" customFormat="1" ht="15.75">
      <c r="A533" s="279"/>
    </row>
    <row r="534" spans="1:1" s="238" customFormat="1" ht="15.75">
      <c r="A534" s="279"/>
    </row>
    <row r="535" spans="1:1" s="238" customFormat="1" ht="15.75">
      <c r="A535" s="279"/>
    </row>
    <row r="536" spans="1:1" s="238" customFormat="1" ht="15.75">
      <c r="A536" s="279"/>
    </row>
    <row r="537" spans="1:1" s="238" customFormat="1" ht="15.75">
      <c r="A537" s="279"/>
    </row>
    <row r="538" spans="1:1" s="238" customFormat="1" ht="15.75">
      <c r="A538" s="279"/>
    </row>
    <row r="539" spans="1:1" s="238" customFormat="1" ht="15.75">
      <c r="A539" s="279"/>
    </row>
    <row r="540" spans="1:1" s="238" customFormat="1" ht="15.75">
      <c r="A540" s="279"/>
    </row>
    <row r="541" spans="1:1" s="238" customFormat="1" ht="15.75">
      <c r="A541" s="279"/>
    </row>
    <row r="542" spans="1:1" s="238" customFormat="1" ht="15.75">
      <c r="A542" s="279"/>
    </row>
    <row r="543" spans="1:1" s="238" customFormat="1" ht="15.75">
      <c r="A543" s="279"/>
    </row>
    <row r="544" spans="1:1" s="238" customFormat="1" ht="15.75">
      <c r="A544" s="279"/>
    </row>
    <row r="545" spans="1:1" s="238" customFormat="1" ht="15.75">
      <c r="A545" s="279"/>
    </row>
    <row r="546" spans="1:1" s="238" customFormat="1" ht="15.75">
      <c r="A546" s="279"/>
    </row>
    <row r="547" spans="1:1" s="238" customFormat="1" ht="15.75">
      <c r="A547" s="279"/>
    </row>
    <row r="548" spans="1:1" s="238" customFormat="1" ht="15.75">
      <c r="A548" s="279"/>
    </row>
    <row r="549" spans="1:1" s="238" customFormat="1" ht="15.75">
      <c r="A549" s="279"/>
    </row>
    <row r="550" spans="1:1" s="238" customFormat="1" ht="15.75">
      <c r="A550" s="279"/>
    </row>
    <row r="551" spans="1:1" s="238" customFormat="1" ht="15.75">
      <c r="A551" s="279"/>
    </row>
    <row r="552" spans="1:1" s="238" customFormat="1" ht="15.75">
      <c r="A552" s="279"/>
    </row>
    <row r="553" spans="1:1" s="238" customFormat="1" ht="15.75">
      <c r="A553" s="279"/>
    </row>
    <row r="554" spans="1:1" s="238" customFormat="1" ht="15.75">
      <c r="A554" s="279"/>
    </row>
    <row r="555" spans="1:1" s="238" customFormat="1" ht="15.75">
      <c r="A555" s="279"/>
    </row>
    <row r="556" spans="1:1" s="238" customFormat="1" ht="15.75">
      <c r="A556" s="279"/>
    </row>
    <row r="557" spans="1:1" s="238" customFormat="1" ht="15.75">
      <c r="A557" s="279"/>
    </row>
    <row r="558" spans="1:1" s="238" customFormat="1" ht="15.75">
      <c r="A558" s="279"/>
    </row>
    <row r="559" spans="1:1" s="238" customFormat="1" ht="15.75">
      <c r="A559" s="279"/>
    </row>
    <row r="560" spans="1:1" s="238" customFormat="1" ht="15.75">
      <c r="A560" s="279"/>
    </row>
    <row r="561" spans="1:1" s="238" customFormat="1" ht="15.75">
      <c r="A561" s="279"/>
    </row>
    <row r="562" spans="1:1" s="238" customFormat="1" ht="15.75">
      <c r="A562" s="279"/>
    </row>
    <row r="563" spans="1:1" s="238" customFormat="1" ht="15.75">
      <c r="A563" s="279"/>
    </row>
    <row r="564" spans="1:1" s="238" customFormat="1" ht="15.75">
      <c r="A564" s="279"/>
    </row>
    <row r="565" spans="1:1" s="238" customFormat="1" ht="15.75">
      <c r="A565" s="279"/>
    </row>
    <row r="566" spans="1:1" s="238" customFormat="1" ht="15.75">
      <c r="A566" s="279"/>
    </row>
    <row r="567" spans="1:1" s="238" customFormat="1" ht="15.75">
      <c r="A567" s="279"/>
    </row>
    <row r="568" spans="1:1" s="238" customFormat="1" ht="15.75">
      <c r="A568" s="279"/>
    </row>
    <row r="569" spans="1:1" s="238" customFormat="1" ht="15.75">
      <c r="A569" s="279"/>
    </row>
    <row r="570" spans="1:1" s="238" customFormat="1" ht="15.75">
      <c r="A570" s="279"/>
    </row>
    <row r="571" spans="1:1" s="238" customFormat="1" ht="15.75">
      <c r="A571" s="279"/>
    </row>
    <row r="572" spans="1:1" s="238" customFormat="1" ht="15.75">
      <c r="A572" s="279"/>
    </row>
    <row r="573" spans="1:1" s="238" customFormat="1" ht="15.75">
      <c r="A573" s="279"/>
    </row>
    <row r="574" spans="1:1" s="238" customFormat="1" ht="15.75">
      <c r="A574" s="279"/>
    </row>
    <row r="575" spans="1:1" s="238" customFormat="1" ht="15.75">
      <c r="A575" s="279"/>
    </row>
    <row r="576" spans="1:1" s="238" customFormat="1" ht="15.75">
      <c r="A576" s="279"/>
    </row>
    <row r="577" spans="1:1" s="238" customFormat="1" ht="15.75">
      <c r="A577" s="279"/>
    </row>
    <row r="578" spans="1:1" s="238" customFormat="1" ht="15.75">
      <c r="A578" s="279"/>
    </row>
    <row r="579" spans="1:1" s="238" customFormat="1" ht="15.75">
      <c r="A579" s="279"/>
    </row>
    <row r="580" spans="1:1" s="238" customFormat="1" ht="15.75">
      <c r="A580" s="279"/>
    </row>
    <row r="581" spans="1:1" s="238" customFormat="1" ht="15.75">
      <c r="A581" s="279"/>
    </row>
    <row r="582" spans="1:1" s="238" customFormat="1" ht="15.75">
      <c r="A582" s="279"/>
    </row>
    <row r="583" spans="1:1" s="238" customFormat="1" ht="15.75">
      <c r="A583" s="279"/>
    </row>
    <row r="584" spans="1:1" s="238" customFormat="1" ht="15.75">
      <c r="A584" s="279"/>
    </row>
    <row r="585" spans="1:1" s="238" customFormat="1" ht="15.75">
      <c r="A585" s="279"/>
    </row>
    <row r="586" spans="1:1" s="238" customFormat="1" ht="15.75">
      <c r="A586" s="279"/>
    </row>
    <row r="587" spans="1:1" s="238" customFormat="1" ht="15.75">
      <c r="A587" s="279"/>
    </row>
    <row r="588" spans="1:1" s="238" customFormat="1" ht="15.75">
      <c r="A588" s="279"/>
    </row>
    <row r="589" spans="1:1" s="238" customFormat="1" ht="15.75">
      <c r="A589" s="279"/>
    </row>
    <row r="590" spans="1:1" s="238" customFormat="1" ht="15.75">
      <c r="A590" s="279"/>
    </row>
    <row r="591" spans="1:1" s="238" customFormat="1" ht="15.75">
      <c r="A591" s="279"/>
    </row>
    <row r="592" spans="1:1" s="238" customFormat="1" ht="15.75">
      <c r="A592" s="279"/>
    </row>
    <row r="593" spans="1:1" s="238" customFormat="1" ht="15.75">
      <c r="A593" s="279"/>
    </row>
    <row r="594" spans="1:1" s="238" customFormat="1" ht="15.75">
      <c r="A594" s="279"/>
    </row>
    <row r="595" spans="1:1" s="238" customFormat="1" ht="15.75">
      <c r="A595" s="279"/>
    </row>
    <row r="596" spans="1:1" s="238" customFormat="1" ht="15.75">
      <c r="A596" s="279"/>
    </row>
    <row r="597" spans="1:1" s="238" customFormat="1" ht="15.75">
      <c r="A597" s="279"/>
    </row>
    <row r="598" spans="1:1" s="238" customFormat="1" ht="15.75">
      <c r="A598" s="279"/>
    </row>
    <row r="599" spans="1:1" s="238" customFormat="1" ht="15.75">
      <c r="A599" s="279"/>
    </row>
    <row r="600" spans="1:1" s="238" customFormat="1" ht="15.75">
      <c r="A600" s="279"/>
    </row>
    <row r="601" spans="1:1" s="238" customFormat="1" ht="15.75">
      <c r="A601" s="279"/>
    </row>
    <row r="602" spans="1:1" s="238" customFormat="1" ht="15.75">
      <c r="A602" s="279"/>
    </row>
    <row r="603" spans="1:1" s="238" customFormat="1" ht="15.75">
      <c r="A603" s="279"/>
    </row>
    <row r="604" spans="1:1" s="238" customFormat="1" ht="15.75">
      <c r="A604" s="279"/>
    </row>
    <row r="605" spans="1:1" s="238" customFormat="1" ht="15.75">
      <c r="A605" s="279"/>
    </row>
    <row r="606" spans="1:1" s="238" customFormat="1" ht="15.75">
      <c r="A606" s="279"/>
    </row>
    <row r="607" spans="1:1" s="238" customFormat="1" ht="15.75">
      <c r="A607" s="279"/>
    </row>
    <row r="608" spans="1:1" s="238" customFormat="1" ht="15.75">
      <c r="A608" s="279"/>
    </row>
    <row r="609" spans="1:1" s="238" customFormat="1" ht="15.75">
      <c r="A609" s="279"/>
    </row>
    <row r="610" spans="1:1" s="238" customFormat="1" ht="15.75">
      <c r="A610" s="279"/>
    </row>
    <row r="611" spans="1:1" s="238" customFormat="1" ht="15.75">
      <c r="A611" s="279"/>
    </row>
    <row r="612" spans="1:1" s="238" customFormat="1" ht="15.75">
      <c r="A612" s="279"/>
    </row>
    <row r="613" spans="1:1" s="238" customFormat="1" ht="15.75">
      <c r="A613" s="279"/>
    </row>
    <row r="614" spans="1:1" s="238" customFormat="1" ht="15.75">
      <c r="A614" s="279"/>
    </row>
    <row r="615" spans="1:1" s="238" customFormat="1" ht="15.75">
      <c r="A615" s="279"/>
    </row>
    <row r="616" spans="1:1" s="238" customFormat="1" ht="15.75">
      <c r="A616" s="279"/>
    </row>
    <row r="617" spans="1:1" s="238" customFormat="1" ht="15.75">
      <c r="A617" s="279"/>
    </row>
    <row r="618" spans="1:1" s="238" customFormat="1" ht="15.75">
      <c r="A618" s="279"/>
    </row>
    <row r="619" spans="1:1" s="238" customFormat="1" ht="15.75">
      <c r="A619" s="279"/>
    </row>
    <row r="620" spans="1:1" s="238" customFormat="1" ht="15.75">
      <c r="A620" s="279"/>
    </row>
    <row r="621" spans="1:1" s="238" customFormat="1" ht="15.75">
      <c r="A621" s="279"/>
    </row>
    <row r="622" spans="1:1" s="238" customFormat="1" ht="15.75">
      <c r="A622" s="279"/>
    </row>
    <row r="623" spans="1:1" s="238" customFormat="1" ht="15.75">
      <c r="A623" s="279"/>
    </row>
    <row r="624" spans="1:1" s="238" customFormat="1" ht="15.75">
      <c r="A624" s="279"/>
    </row>
    <row r="625" spans="1:1" s="238" customFormat="1" ht="15.75">
      <c r="A625" s="279"/>
    </row>
    <row r="626" spans="1:1" s="238" customFormat="1" ht="15.75">
      <c r="A626" s="279"/>
    </row>
    <row r="627" spans="1:1" s="238" customFormat="1" ht="15.75">
      <c r="A627" s="279"/>
    </row>
    <row r="628" spans="1:1" s="238" customFormat="1" ht="15.75">
      <c r="A628" s="279"/>
    </row>
    <row r="629" spans="1:1" s="238" customFormat="1" ht="15.75">
      <c r="A629" s="279"/>
    </row>
    <row r="630" spans="1:1" s="238" customFormat="1" ht="15.75">
      <c r="A630" s="279"/>
    </row>
    <row r="631" spans="1:1" s="238" customFormat="1" ht="15.75">
      <c r="A631" s="279"/>
    </row>
    <row r="632" spans="1:1" s="238" customFormat="1" ht="15.75">
      <c r="A632" s="279"/>
    </row>
    <row r="633" spans="1:1" s="238" customFormat="1" ht="15.75">
      <c r="A633" s="279"/>
    </row>
    <row r="634" spans="1:1" s="238" customFormat="1" ht="15.75">
      <c r="A634" s="279"/>
    </row>
    <row r="635" spans="1:1" s="238" customFormat="1" ht="15.75">
      <c r="A635" s="279"/>
    </row>
    <row r="636" spans="1:1" s="238" customFormat="1" ht="15.75">
      <c r="A636" s="279"/>
    </row>
    <row r="637" spans="1:1" s="238" customFormat="1" ht="15.75">
      <c r="A637" s="279"/>
    </row>
    <row r="638" spans="1:1" s="238" customFormat="1" ht="15.75">
      <c r="A638" s="279"/>
    </row>
    <row r="639" spans="1:1" s="238" customFormat="1" ht="15.75">
      <c r="A639" s="279"/>
    </row>
    <row r="640" spans="1:1" s="238" customFormat="1" ht="15.75">
      <c r="A640" s="279"/>
    </row>
    <row r="641" spans="1:1" s="238" customFormat="1" ht="15.75">
      <c r="A641" s="279"/>
    </row>
    <row r="642" spans="1:1" s="238" customFormat="1" ht="15.75">
      <c r="A642" s="279"/>
    </row>
    <row r="643" spans="1:1" s="238" customFormat="1" ht="15.75">
      <c r="A643" s="279"/>
    </row>
    <row r="644" spans="1:1" s="238" customFormat="1" ht="15.75">
      <c r="A644" s="279"/>
    </row>
    <row r="645" spans="1:1" s="238" customFormat="1" ht="15.75">
      <c r="A645" s="279"/>
    </row>
    <row r="646" spans="1:1" s="238" customFormat="1" ht="15.75">
      <c r="A646" s="279"/>
    </row>
    <row r="647" spans="1:1" s="238" customFormat="1" ht="15.75">
      <c r="A647" s="279"/>
    </row>
    <row r="648" spans="1:1" s="238" customFormat="1" ht="15.75">
      <c r="A648" s="279"/>
    </row>
    <row r="649" spans="1:1" s="238" customFormat="1" ht="15.75">
      <c r="A649" s="279"/>
    </row>
    <row r="650" spans="1:1" s="238" customFormat="1" ht="15.75">
      <c r="A650" s="279"/>
    </row>
    <row r="651" spans="1:1" s="238" customFormat="1" ht="15.75">
      <c r="A651" s="279"/>
    </row>
    <row r="652" spans="1:1" s="238" customFormat="1" ht="15.75">
      <c r="A652" s="279"/>
    </row>
    <row r="653" spans="1:1" s="238" customFormat="1" ht="15.75">
      <c r="A653" s="279"/>
    </row>
    <row r="654" spans="1:1" s="238" customFormat="1" ht="15.75">
      <c r="A654" s="279"/>
    </row>
    <row r="655" spans="1:1" s="238" customFormat="1" ht="15.75">
      <c r="A655" s="279"/>
    </row>
    <row r="656" spans="1:1" s="238" customFormat="1" ht="15.75">
      <c r="A656" s="279"/>
    </row>
    <row r="657" spans="1:1" s="238" customFormat="1" ht="15.75">
      <c r="A657" s="279"/>
    </row>
    <row r="658" spans="1:1" s="238" customFormat="1" ht="15.75">
      <c r="A658" s="279"/>
    </row>
    <row r="659" spans="1:1" s="238" customFormat="1" ht="15.75">
      <c r="A659" s="279"/>
    </row>
    <row r="660" spans="1:1" s="238" customFormat="1" ht="15.75">
      <c r="A660" s="279"/>
    </row>
    <row r="661" spans="1:1" s="238" customFormat="1" ht="15.75">
      <c r="A661" s="279"/>
    </row>
    <row r="662" spans="1:1" s="238" customFormat="1" ht="15.75">
      <c r="A662" s="279"/>
    </row>
    <row r="663" spans="1:1" s="238" customFormat="1" ht="15.75">
      <c r="A663" s="279"/>
    </row>
    <row r="664" spans="1:1" s="238" customFormat="1" ht="15.75">
      <c r="A664" s="279"/>
    </row>
    <row r="665" spans="1:1" s="238" customFormat="1" ht="15.75">
      <c r="A665" s="279"/>
    </row>
    <row r="666" spans="1:1" s="238" customFormat="1" ht="15.75">
      <c r="A666" s="279"/>
    </row>
    <row r="667" spans="1:1" s="238" customFormat="1" ht="15.75">
      <c r="A667" s="279"/>
    </row>
    <row r="668" spans="1:1" s="238" customFormat="1" ht="15.75">
      <c r="A668" s="279"/>
    </row>
    <row r="669" spans="1:1" s="238" customFormat="1" ht="15.75">
      <c r="A669" s="279"/>
    </row>
    <row r="670" spans="1:1" s="238" customFormat="1" ht="15.75">
      <c r="A670" s="279"/>
    </row>
    <row r="671" spans="1:1" s="238" customFormat="1" ht="15.75">
      <c r="A671" s="279"/>
    </row>
    <row r="672" spans="1:1" s="238" customFormat="1" ht="15.75">
      <c r="A672" s="279"/>
    </row>
    <row r="673" spans="1:1" s="238" customFormat="1" ht="15.75">
      <c r="A673" s="279"/>
    </row>
    <row r="674" spans="1:1" s="238" customFormat="1" ht="15.75">
      <c r="A674" s="279"/>
    </row>
    <row r="675" spans="1:1" s="238" customFormat="1" ht="15.75">
      <c r="A675" s="279"/>
    </row>
    <row r="676" spans="1:1" s="238" customFormat="1" ht="15.75">
      <c r="A676" s="279"/>
    </row>
    <row r="677" spans="1:1" s="238" customFormat="1" ht="15.75">
      <c r="A677" s="279"/>
    </row>
    <row r="678" spans="1:1" s="238" customFormat="1" ht="15.75">
      <c r="A678" s="279"/>
    </row>
    <row r="679" spans="1:1" s="238" customFormat="1" ht="15.75">
      <c r="A679" s="279"/>
    </row>
    <row r="680" spans="1:1" s="238" customFormat="1" ht="15.75">
      <c r="A680" s="279"/>
    </row>
    <row r="681" spans="1:1" s="238" customFormat="1" ht="15.75">
      <c r="A681" s="279"/>
    </row>
    <row r="682" spans="1:1" s="238" customFormat="1" ht="15.75">
      <c r="A682" s="279"/>
    </row>
    <row r="683" spans="1:1" s="238" customFormat="1" ht="15.75">
      <c r="A683" s="279"/>
    </row>
    <row r="684" spans="1:1" s="238" customFormat="1" ht="15.75">
      <c r="A684" s="279"/>
    </row>
    <row r="685" spans="1:1" s="238" customFormat="1" ht="15.75">
      <c r="A685" s="279"/>
    </row>
    <row r="686" spans="1:1" s="238" customFormat="1" ht="15.75">
      <c r="A686" s="279"/>
    </row>
    <row r="687" spans="1:1" s="238" customFormat="1" ht="15.75">
      <c r="A687" s="279"/>
    </row>
    <row r="688" spans="1:1" s="238" customFormat="1" ht="15.75">
      <c r="A688" s="279"/>
    </row>
    <row r="689" spans="1:1" s="238" customFormat="1" ht="15.75">
      <c r="A689" s="279"/>
    </row>
    <row r="690" spans="1:1" s="238" customFormat="1" ht="15.75">
      <c r="A690" s="279"/>
    </row>
    <row r="691" spans="1:1" s="238" customFormat="1" ht="15.75">
      <c r="A691" s="279"/>
    </row>
    <row r="692" spans="1:1" s="238" customFormat="1" ht="15.75">
      <c r="A692" s="279"/>
    </row>
    <row r="693" spans="1:1" s="238" customFormat="1" ht="15.75">
      <c r="A693" s="279"/>
    </row>
    <row r="694" spans="1:1" s="238" customFormat="1" ht="15.75">
      <c r="A694" s="279"/>
    </row>
    <row r="695" spans="1:1" s="238" customFormat="1" ht="15.75">
      <c r="A695" s="279"/>
    </row>
    <row r="696" spans="1:1" s="238" customFormat="1" ht="15.75">
      <c r="A696" s="279"/>
    </row>
    <row r="697" spans="1:1" s="238" customFormat="1" ht="15.75">
      <c r="A697" s="279"/>
    </row>
    <row r="698" spans="1:1" s="238" customFormat="1" ht="15.75">
      <c r="A698" s="279"/>
    </row>
    <row r="699" spans="1:1" s="238" customFormat="1" ht="15.75">
      <c r="A699" s="279"/>
    </row>
    <row r="700" spans="1:1" s="238" customFormat="1" ht="15.75">
      <c r="A700" s="279"/>
    </row>
    <row r="701" spans="1:1" s="238" customFormat="1" ht="15.75">
      <c r="A701" s="279"/>
    </row>
    <row r="702" spans="1:1" s="238" customFormat="1" ht="15.75">
      <c r="A702" s="279"/>
    </row>
    <row r="703" spans="1:1" s="238" customFormat="1" ht="15.75">
      <c r="A703" s="279"/>
    </row>
    <row r="704" spans="1:1" s="238" customFormat="1" ht="15.75">
      <c r="A704" s="279"/>
    </row>
    <row r="705" spans="1:1" s="238" customFormat="1" ht="15.75">
      <c r="A705" s="279"/>
    </row>
    <row r="706" spans="1:1" s="238" customFormat="1" ht="15.75">
      <c r="A706" s="279"/>
    </row>
    <row r="707" spans="1:1" s="238" customFormat="1" ht="15.75">
      <c r="A707" s="279"/>
    </row>
    <row r="708" spans="1:1" s="238" customFormat="1" ht="15.75">
      <c r="A708" s="279"/>
    </row>
    <row r="709" spans="1:1" s="238" customFormat="1" ht="15.75">
      <c r="A709" s="279"/>
    </row>
    <row r="710" spans="1:1" s="238" customFormat="1" ht="15.75">
      <c r="A710" s="279"/>
    </row>
    <row r="711" spans="1:1" s="238" customFormat="1" ht="15.75">
      <c r="A711" s="279"/>
    </row>
    <row r="712" spans="1:1" s="238" customFormat="1" ht="15.75">
      <c r="A712" s="279"/>
    </row>
    <row r="713" spans="1:1" s="238" customFormat="1" ht="15.75">
      <c r="A713" s="279"/>
    </row>
    <row r="714" spans="1:1" s="238" customFormat="1" ht="15.75">
      <c r="A714" s="279"/>
    </row>
    <row r="715" spans="1:1" s="238" customFormat="1" ht="15.75">
      <c r="A715" s="279"/>
    </row>
    <row r="716" spans="1:1" s="238" customFormat="1" ht="15.75">
      <c r="A716" s="279"/>
    </row>
    <row r="717" spans="1:1" s="238" customFormat="1" ht="15.75">
      <c r="A717" s="279"/>
    </row>
    <row r="718" spans="1:1" s="238" customFormat="1" ht="15.75">
      <c r="A718" s="279"/>
    </row>
    <row r="719" spans="1:1" s="238" customFormat="1" ht="15.75">
      <c r="A719" s="279"/>
    </row>
    <row r="720" spans="1:1" s="238" customFormat="1" ht="15.75">
      <c r="A720" s="279"/>
    </row>
    <row r="721" spans="1:1" s="238" customFormat="1" ht="15.75">
      <c r="A721" s="279"/>
    </row>
    <row r="722" spans="1:1" s="238" customFormat="1" ht="15.75">
      <c r="A722" s="279"/>
    </row>
    <row r="723" spans="1:1" s="238" customFormat="1" ht="15.75">
      <c r="A723" s="279"/>
    </row>
    <row r="724" spans="1:1" s="238" customFormat="1" ht="15.75">
      <c r="A724" s="279"/>
    </row>
    <row r="725" spans="1:1" s="238" customFormat="1" ht="15.75">
      <c r="A725" s="279"/>
    </row>
    <row r="726" spans="1:1" s="238" customFormat="1" ht="15.75">
      <c r="A726" s="279"/>
    </row>
    <row r="727" spans="1:1" s="238" customFormat="1" ht="15.75">
      <c r="A727" s="279"/>
    </row>
    <row r="728" spans="1:1" s="238" customFormat="1" ht="15.75">
      <c r="A728" s="279"/>
    </row>
    <row r="729" spans="1:1" s="238" customFormat="1" ht="15.75">
      <c r="A729" s="279"/>
    </row>
    <row r="730" spans="1:1" s="238" customFormat="1" ht="15.75">
      <c r="A730" s="279"/>
    </row>
    <row r="731" spans="1:1" s="238" customFormat="1" ht="15.75">
      <c r="A731" s="279"/>
    </row>
    <row r="732" spans="1:1" s="238" customFormat="1" ht="15.75">
      <c r="A732" s="279"/>
    </row>
    <row r="733" spans="1:1" s="238" customFormat="1" ht="15.75">
      <c r="A733" s="279"/>
    </row>
    <row r="734" spans="1:1" s="238" customFormat="1" ht="15.75">
      <c r="A734" s="279"/>
    </row>
    <row r="735" spans="1:1" s="238" customFormat="1" ht="15.75">
      <c r="A735" s="279"/>
    </row>
    <row r="736" spans="1:1" s="238" customFormat="1" ht="15.75">
      <c r="A736" s="279"/>
    </row>
    <row r="737" spans="1:1" s="238" customFormat="1" ht="15.75">
      <c r="A737" s="279"/>
    </row>
    <row r="738" spans="1:1" s="238" customFormat="1" ht="15.75">
      <c r="A738" s="279"/>
    </row>
    <row r="739" spans="1:1" s="238" customFormat="1" ht="15.75">
      <c r="A739" s="279"/>
    </row>
    <row r="740" spans="1:1" s="238" customFormat="1" ht="15.75">
      <c r="A740" s="279"/>
    </row>
    <row r="741" spans="1:1" s="238" customFormat="1" ht="15.75">
      <c r="A741" s="279"/>
    </row>
    <row r="742" spans="1:1" s="238" customFormat="1" ht="15.75">
      <c r="A742" s="279"/>
    </row>
    <row r="743" spans="1:1" s="238" customFormat="1" ht="15.75">
      <c r="A743" s="279"/>
    </row>
    <row r="744" spans="1:1" s="238" customFormat="1" ht="15.75">
      <c r="A744" s="279"/>
    </row>
    <row r="745" spans="1:1" s="238" customFormat="1" ht="15.75">
      <c r="A745" s="279"/>
    </row>
    <row r="746" spans="1:1" s="238" customFormat="1" ht="15.75">
      <c r="A746" s="279"/>
    </row>
    <row r="747" spans="1:1" s="238" customFormat="1" ht="15.75">
      <c r="A747" s="279"/>
    </row>
    <row r="748" spans="1:1" s="238" customFormat="1" ht="15.75">
      <c r="A748" s="279"/>
    </row>
    <row r="749" spans="1:1" s="238" customFormat="1" ht="15.75">
      <c r="A749" s="279"/>
    </row>
    <row r="750" spans="1:1" s="238" customFormat="1" ht="15.75">
      <c r="A750" s="279"/>
    </row>
    <row r="751" spans="1:1" s="238" customFormat="1" ht="15.75">
      <c r="A751" s="279"/>
    </row>
    <row r="752" spans="1:1" s="238" customFormat="1" ht="15.75">
      <c r="A752" s="279"/>
    </row>
    <row r="753" spans="1:1" s="238" customFormat="1" ht="15.75">
      <c r="A753" s="279"/>
    </row>
    <row r="754" spans="1:1" s="238" customFormat="1" ht="15.75">
      <c r="A754" s="279"/>
    </row>
    <row r="755" spans="1:1" s="238" customFormat="1" ht="15.75">
      <c r="A755" s="279"/>
    </row>
    <row r="756" spans="1:1" s="238" customFormat="1" ht="15.75">
      <c r="A756" s="279"/>
    </row>
    <row r="757" spans="1:1" s="238" customFormat="1" ht="15.75">
      <c r="A757" s="279"/>
    </row>
    <row r="758" spans="1:1" s="238" customFormat="1" ht="15.75">
      <c r="A758" s="279"/>
    </row>
    <row r="759" spans="1:1" s="238" customFormat="1" ht="15.75">
      <c r="A759" s="279"/>
    </row>
    <row r="760" spans="1:1" s="238" customFormat="1" ht="15.75">
      <c r="A760" s="279"/>
    </row>
    <row r="761" spans="1:1" s="238" customFormat="1" ht="15.75">
      <c r="A761" s="279"/>
    </row>
    <row r="762" spans="1:1" s="238" customFormat="1" ht="15.75">
      <c r="A762" s="279"/>
    </row>
    <row r="763" spans="1:1" s="238" customFormat="1" ht="15.75">
      <c r="A763" s="279"/>
    </row>
    <row r="764" spans="1:1" s="238" customFormat="1" ht="15.75">
      <c r="A764" s="279"/>
    </row>
    <row r="765" spans="1:1" s="238" customFormat="1" ht="15.75">
      <c r="A765" s="279"/>
    </row>
    <row r="766" spans="1:1" s="238" customFormat="1" ht="15.75">
      <c r="A766" s="279"/>
    </row>
    <row r="767" spans="1:1" s="238" customFormat="1" ht="15.75">
      <c r="A767" s="279"/>
    </row>
    <row r="768" spans="1:1" s="238" customFormat="1" ht="15.75">
      <c r="A768" s="279"/>
    </row>
    <row r="769" spans="1:1" s="238" customFormat="1" ht="15.75">
      <c r="A769" s="279"/>
    </row>
    <row r="770" spans="1:1" s="238" customFormat="1" ht="15.75">
      <c r="A770" s="279"/>
    </row>
    <row r="771" spans="1:1" s="238" customFormat="1" ht="15.75">
      <c r="A771" s="279"/>
    </row>
    <row r="772" spans="1:1" s="238" customFormat="1" ht="15.75">
      <c r="A772" s="279"/>
    </row>
    <row r="773" spans="1:1" s="238" customFormat="1" ht="15.75">
      <c r="A773" s="279"/>
    </row>
    <row r="774" spans="1:1" s="238" customFormat="1" ht="15.75">
      <c r="A774" s="279"/>
    </row>
    <row r="775" spans="1:1" s="238" customFormat="1" ht="15.75">
      <c r="A775" s="279"/>
    </row>
    <row r="776" spans="1:1" s="238" customFormat="1" ht="15.75">
      <c r="A776" s="279"/>
    </row>
    <row r="777" spans="1:1" s="238" customFormat="1" ht="15.75">
      <c r="A777" s="279"/>
    </row>
    <row r="778" spans="1:1" s="238" customFormat="1" ht="15.75">
      <c r="A778" s="279"/>
    </row>
    <row r="779" spans="1:1" s="238" customFormat="1" ht="15.75">
      <c r="A779" s="279"/>
    </row>
    <row r="780" spans="1:1" s="238" customFormat="1" ht="15.75">
      <c r="A780" s="279"/>
    </row>
    <row r="781" spans="1:1" s="238" customFormat="1" ht="15.75">
      <c r="A781" s="279"/>
    </row>
    <row r="782" spans="1:1" s="238" customFormat="1" ht="15.75">
      <c r="A782" s="279"/>
    </row>
    <row r="783" spans="1:1" s="238" customFormat="1" ht="15.75">
      <c r="A783" s="279"/>
    </row>
    <row r="784" spans="1:1" s="238" customFormat="1" ht="15.75">
      <c r="A784" s="279"/>
    </row>
    <row r="785" spans="1:1" s="238" customFormat="1" ht="15.75">
      <c r="A785" s="279"/>
    </row>
    <row r="786" spans="1:1" s="238" customFormat="1" ht="15.75">
      <c r="A786" s="279"/>
    </row>
    <row r="787" spans="1:1" s="238" customFormat="1" ht="15.75">
      <c r="A787" s="279"/>
    </row>
    <row r="788" spans="1:1" s="238" customFormat="1" ht="15.75">
      <c r="A788" s="279"/>
    </row>
    <row r="789" spans="1:1" s="238" customFormat="1" ht="15.75">
      <c r="A789" s="279"/>
    </row>
    <row r="790" spans="1:1" s="238" customFormat="1" ht="15.75">
      <c r="A790" s="279"/>
    </row>
    <row r="791" spans="1:1" s="238" customFormat="1" ht="15.75">
      <c r="A791" s="279"/>
    </row>
    <row r="792" spans="1:1" s="238" customFormat="1" ht="15.75">
      <c r="A792" s="279"/>
    </row>
    <row r="793" spans="1:1" s="238" customFormat="1" ht="15.75">
      <c r="A793" s="279"/>
    </row>
    <row r="794" spans="1:1" s="238" customFormat="1" ht="15.75">
      <c r="A794" s="279"/>
    </row>
    <row r="795" spans="1:1" s="238" customFormat="1" ht="15.75">
      <c r="A795" s="279"/>
    </row>
    <row r="796" spans="1:1" s="238" customFormat="1" ht="15.75">
      <c r="A796" s="279"/>
    </row>
    <row r="797" spans="1:1" s="238" customFormat="1" ht="15.75">
      <c r="A797" s="279"/>
    </row>
    <row r="798" spans="1:1" s="238" customFormat="1" ht="15.75">
      <c r="A798" s="279"/>
    </row>
    <row r="799" spans="1:1" s="238" customFormat="1" ht="15.75">
      <c r="A799" s="279"/>
    </row>
    <row r="800" spans="1:1" s="238" customFormat="1" ht="15.75">
      <c r="A800" s="279"/>
    </row>
    <row r="801" spans="1:1" s="238" customFormat="1" ht="15.75">
      <c r="A801" s="279"/>
    </row>
    <row r="802" spans="1:1" s="238" customFormat="1" ht="15.75">
      <c r="A802" s="279"/>
    </row>
    <row r="803" spans="1:1" s="238" customFormat="1" ht="15.75">
      <c r="A803" s="279"/>
    </row>
    <row r="804" spans="1:1" s="238" customFormat="1" ht="15.75">
      <c r="A804" s="279"/>
    </row>
    <row r="805" spans="1:1" s="238" customFormat="1" ht="15.75">
      <c r="A805" s="279"/>
    </row>
    <row r="806" spans="1:1" s="238" customFormat="1" ht="15.75">
      <c r="A806" s="279"/>
    </row>
    <row r="807" spans="1:1" s="238" customFormat="1" ht="15.75">
      <c r="A807" s="279"/>
    </row>
    <row r="808" spans="1:1" s="238" customFormat="1" ht="15.75">
      <c r="A808" s="279"/>
    </row>
    <row r="809" spans="1:1" s="238" customFormat="1" ht="15.75">
      <c r="A809" s="279"/>
    </row>
    <row r="810" spans="1:1" s="238" customFormat="1" ht="15.75">
      <c r="A810" s="279"/>
    </row>
    <row r="811" spans="1:1" s="238" customFormat="1" ht="15.75">
      <c r="A811" s="279"/>
    </row>
    <row r="812" spans="1:1" s="238" customFormat="1" ht="15.75">
      <c r="A812" s="279"/>
    </row>
    <row r="813" spans="1:1" s="238" customFormat="1" ht="15.75">
      <c r="A813" s="279"/>
    </row>
    <row r="814" spans="1:1" s="238" customFormat="1" ht="15.75">
      <c r="A814" s="279"/>
    </row>
    <row r="815" spans="1:1" s="238" customFormat="1" ht="15.75">
      <c r="A815" s="279"/>
    </row>
    <row r="816" spans="1:1" s="238" customFormat="1" ht="15.75">
      <c r="A816" s="279"/>
    </row>
    <row r="817" spans="1:1" s="238" customFormat="1" ht="15.75">
      <c r="A817" s="279"/>
    </row>
    <row r="818" spans="1:1" s="238" customFormat="1" ht="15.75">
      <c r="A818" s="279"/>
    </row>
    <row r="819" spans="1:1" s="238" customFormat="1" ht="15.75">
      <c r="A819" s="279"/>
    </row>
    <row r="820" spans="1:1" s="238" customFormat="1" ht="15.75">
      <c r="A820" s="279"/>
    </row>
    <row r="821" spans="1:1" s="238" customFormat="1" ht="15.75">
      <c r="A821" s="279"/>
    </row>
    <row r="822" spans="1:1" s="238" customFormat="1" ht="15.75">
      <c r="A822" s="279"/>
    </row>
    <row r="823" spans="1:1" s="238" customFormat="1" ht="15.75">
      <c r="A823" s="279"/>
    </row>
    <row r="824" spans="1:1" s="238" customFormat="1" ht="15.75">
      <c r="A824" s="279"/>
    </row>
    <row r="825" spans="1:1" s="238" customFormat="1" ht="15.75">
      <c r="A825" s="279"/>
    </row>
    <row r="826" spans="1:1" s="238" customFormat="1" ht="15.75">
      <c r="A826" s="279"/>
    </row>
    <row r="827" spans="1:1" s="238" customFormat="1" ht="15.75">
      <c r="A827" s="279"/>
    </row>
    <row r="828" spans="1:1" s="238" customFormat="1" ht="15.75">
      <c r="A828" s="279"/>
    </row>
    <row r="829" spans="1:1" s="238" customFormat="1" ht="15.75">
      <c r="A829" s="279"/>
    </row>
    <row r="830" spans="1:1" s="238" customFormat="1" ht="15.75">
      <c r="A830" s="279"/>
    </row>
    <row r="831" spans="1:1" s="238" customFormat="1" ht="15.75">
      <c r="A831" s="279"/>
    </row>
    <row r="832" spans="1:1" s="238" customFormat="1" ht="15.75">
      <c r="A832" s="279"/>
    </row>
    <row r="833" spans="1:1" s="238" customFormat="1" ht="15.75">
      <c r="A833" s="279"/>
    </row>
    <row r="834" spans="1:1" s="238" customFormat="1" ht="15.75">
      <c r="A834" s="279"/>
    </row>
    <row r="835" spans="1:1" s="238" customFormat="1" ht="15.75">
      <c r="A835" s="279"/>
    </row>
    <row r="836" spans="1:1" s="238" customFormat="1" ht="15.75">
      <c r="A836" s="279"/>
    </row>
    <row r="837" spans="1:1" s="238" customFormat="1" ht="15.75">
      <c r="A837" s="279"/>
    </row>
    <row r="838" spans="1:1" s="238" customFormat="1" ht="15.75">
      <c r="A838" s="279"/>
    </row>
    <row r="839" spans="1:1" s="238" customFormat="1" ht="15.75">
      <c r="A839" s="279"/>
    </row>
    <row r="840" spans="1:1" s="238" customFormat="1" ht="15.75">
      <c r="A840" s="279"/>
    </row>
    <row r="841" spans="1:1" s="238" customFormat="1" ht="15.75">
      <c r="A841" s="279"/>
    </row>
    <row r="842" spans="1:1" s="29" customFormat="1">
      <c r="A842" s="372"/>
    </row>
  </sheetData>
  <sheetProtection formatCells="0" formatColumns="0" formatRows="0"/>
  <pageMargins left="0.511811023622047" right="0.31496062992126" top="0.35433070866141703" bottom="0.35433070866141703" header="0.21496063000000001" footer="0.21496062992126"/>
  <pageSetup paperSize="9" scale="78" orientation="portrait" r:id="rId1"/>
  <headerFooter>
    <oddFooter>&amp;R&amp;P&amp;L&amp;A</oddFooter>
  </headerFooter>
  <rowBreaks count="10" manualBreakCount="10">
    <brk id="14" max="5" man="1"/>
    <brk id="38" max="5" man="1"/>
    <brk id="47" max="5" man="1"/>
    <brk id="73" max="5" man="1"/>
    <brk id="101" max="5" man="1"/>
    <brk id="119" max="5" man="1"/>
    <brk id="130" max="5" man="1"/>
    <brk id="151" max="5" man="1"/>
    <brk id="173" max="5" man="1"/>
    <brk id="190"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309"/>
  <sheetViews>
    <sheetView view="pageBreakPreview" zoomScaleNormal="100" zoomScaleSheetLayoutView="100" workbookViewId="0">
      <selection activeCell="B17" sqref="B17"/>
    </sheetView>
  </sheetViews>
  <sheetFormatPr defaultColWidth="9.140625" defaultRowHeight="16.5"/>
  <cols>
    <col min="1" max="1" width="5" style="22" customWidth="1"/>
    <col min="2" max="2" width="52" style="29" customWidth="1"/>
    <col min="3" max="3" width="8" style="24" customWidth="1"/>
    <col min="4" max="4" width="7.5703125" style="22" customWidth="1"/>
    <col min="5" max="5" width="11.5703125" style="25" customWidth="1"/>
    <col min="6" max="6" width="15.85546875" style="26" customWidth="1"/>
    <col min="7" max="7" width="10.42578125" style="29" bestFit="1" customWidth="1"/>
    <col min="8" max="12" width="9.140625" style="29"/>
    <col min="13" max="13" width="11.5703125" style="29" bestFit="1" customWidth="1"/>
    <col min="14" max="16384" width="9.140625" style="29"/>
  </cols>
  <sheetData>
    <row r="1" spans="1:6">
      <c r="A1" s="10" t="s">
        <v>12</v>
      </c>
      <c r="B1" s="11" t="s">
        <v>13</v>
      </c>
      <c r="C1" s="12" t="s">
        <v>14</v>
      </c>
      <c r="D1" s="10" t="s">
        <v>0</v>
      </c>
      <c r="E1" s="13" t="s">
        <v>15</v>
      </c>
      <c r="F1" s="14" t="s">
        <v>261</v>
      </c>
    </row>
    <row r="2" spans="1:6">
      <c r="A2" s="15"/>
      <c r="B2" s="16"/>
      <c r="C2" s="17"/>
      <c r="D2" s="15"/>
      <c r="E2" s="18"/>
      <c r="F2" s="19"/>
    </row>
    <row r="3" spans="1:6" ht="36.75" customHeight="1">
      <c r="A3" s="15"/>
      <c r="B3" s="68" t="s">
        <v>134</v>
      </c>
      <c r="C3" s="17"/>
      <c r="D3" s="15"/>
      <c r="E3" s="18"/>
      <c r="F3" s="19"/>
    </row>
    <row r="4" spans="1:6" ht="15" customHeight="1">
      <c r="A4" s="15"/>
      <c r="B4" s="21" t="s">
        <v>95</v>
      </c>
      <c r="C4" s="17"/>
      <c r="D4" s="15"/>
      <c r="E4" s="18"/>
      <c r="F4" s="19"/>
    </row>
    <row r="5" spans="1:6">
      <c r="B5" s="23"/>
    </row>
    <row r="6" spans="1:6">
      <c r="A6" s="15"/>
      <c r="B6" s="23"/>
      <c r="C6" s="17"/>
      <c r="D6" s="15"/>
      <c r="E6" s="18"/>
      <c r="F6" s="19"/>
    </row>
    <row r="7" spans="1:6" ht="33">
      <c r="A7" s="15"/>
      <c r="B7" s="80" t="s">
        <v>97</v>
      </c>
      <c r="C7" s="17"/>
      <c r="D7" s="15"/>
      <c r="E7" s="18"/>
      <c r="F7" s="19"/>
    </row>
    <row r="8" spans="1:6">
      <c r="A8" s="15"/>
      <c r="B8" s="63"/>
      <c r="C8" s="17"/>
      <c r="D8" s="15"/>
      <c r="E8" s="18"/>
      <c r="F8" s="19"/>
    </row>
    <row r="9" spans="1:6">
      <c r="B9" s="27" t="s">
        <v>99</v>
      </c>
      <c r="C9" s="17"/>
      <c r="D9" s="15"/>
      <c r="E9" s="18"/>
      <c r="F9" s="19"/>
    </row>
    <row r="10" spans="1:6">
      <c r="B10" s="28"/>
      <c r="C10" s="17"/>
      <c r="D10" s="15"/>
      <c r="E10" s="18"/>
      <c r="F10" s="19"/>
    </row>
    <row r="11" spans="1:6">
      <c r="B11" s="28" t="s">
        <v>96</v>
      </c>
      <c r="C11" s="17"/>
      <c r="D11" s="15"/>
      <c r="E11" s="18"/>
      <c r="F11" s="19"/>
    </row>
    <row r="12" spans="1:6">
      <c r="B12" s="29" t="s">
        <v>16</v>
      </c>
      <c r="C12" s="17"/>
      <c r="D12" s="15"/>
      <c r="E12" s="18"/>
      <c r="F12" s="19"/>
    </row>
    <row r="13" spans="1:6" ht="83.25" customHeight="1">
      <c r="A13" s="64" t="s">
        <v>2</v>
      </c>
      <c r="B13" s="79" t="s">
        <v>135</v>
      </c>
      <c r="C13" s="30"/>
      <c r="D13" s="64" t="s">
        <v>17</v>
      </c>
      <c r="E13" s="71"/>
      <c r="F13" s="65"/>
    </row>
    <row r="14" spans="1:6">
      <c r="C14" s="30"/>
      <c r="E14" s="31"/>
      <c r="F14" s="32"/>
    </row>
    <row r="15" spans="1:6">
      <c r="B15" s="33"/>
    </row>
    <row r="16" spans="1:6" ht="17.25" thickBot="1">
      <c r="B16" s="72" t="s">
        <v>99</v>
      </c>
      <c r="C16" s="34"/>
      <c r="D16" s="35"/>
      <c r="E16" s="36"/>
      <c r="F16" s="37">
        <f>SUM(F13:F15)</f>
        <v>0</v>
      </c>
    </row>
    <row r="17" spans="1:6" ht="17.25" thickTop="1">
      <c r="B17" s="398" t="s">
        <v>18</v>
      </c>
      <c r="C17" s="38"/>
      <c r="D17" s="39"/>
      <c r="E17" s="40"/>
      <c r="F17" s="41"/>
    </row>
    <row r="18" spans="1:6">
      <c r="B18" s="23"/>
    </row>
    <row r="19" spans="1:6">
      <c r="C19" s="30"/>
    </row>
    <row r="20" spans="1:6">
      <c r="C20" s="30"/>
    </row>
    <row r="21" spans="1:6">
      <c r="B21" s="27" t="s">
        <v>105</v>
      </c>
      <c r="C21" s="30"/>
    </row>
    <row r="22" spans="1:6">
      <c r="B22" s="27"/>
      <c r="C22" s="30"/>
    </row>
    <row r="23" spans="1:6">
      <c r="B23" s="28" t="s">
        <v>75</v>
      </c>
      <c r="C23" s="30"/>
    </row>
    <row r="24" spans="1:6">
      <c r="B24" s="28" t="s">
        <v>1</v>
      </c>
      <c r="C24" s="30"/>
    </row>
    <row r="25" spans="1:6">
      <c r="C25" s="30"/>
    </row>
    <row r="26" spans="1:6" ht="66">
      <c r="A26" s="64" t="s">
        <v>2</v>
      </c>
      <c r="B26" s="66" t="s">
        <v>339</v>
      </c>
      <c r="C26" s="30"/>
      <c r="D26" s="64" t="s">
        <v>100</v>
      </c>
      <c r="F26" s="65"/>
    </row>
    <row r="27" spans="1:6">
      <c r="B27" s="28"/>
      <c r="C27" s="30"/>
    </row>
    <row r="28" spans="1:6">
      <c r="B28" s="28"/>
      <c r="C28" s="30"/>
    </row>
    <row r="29" spans="1:6" ht="17.25" thickBot="1">
      <c r="A29" s="42"/>
      <c r="B29" s="72" t="s">
        <v>105</v>
      </c>
      <c r="C29" s="43"/>
      <c r="D29" s="42"/>
      <c r="E29" s="44"/>
      <c r="F29" s="37">
        <f>SUM(F23:F28)</f>
        <v>0</v>
      </c>
    </row>
    <row r="30" spans="1:6" ht="17.25" thickTop="1">
      <c r="B30" s="398" t="s">
        <v>18</v>
      </c>
      <c r="C30" s="38"/>
      <c r="D30" s="39"/>
      <c r="E30" s="40"/>
      <c r="F30" s="41"/>
    </row>
    <row r="31" spans="1:6">
      <c r="C31" s="30"/>
    </row>
    <row r="32" spans="1:6">
      <c r="C32" s="30"/>
    </row>
    <row r="33" spans="1:6">
      <c r="B33" s="54" t="s">
        <v>104</v>
      </c>
      <c r="C33" s="30"/>
    </row>
    <row r="34" spans="1:6">
      <c r="C34" s="30"/>
    </row>
    <row r="35" spans="1:6">
      <c r="C35" s="30"/>
    </row>
    <row r="36" spans="1:6">
      <c r="B36" s="28" t="s">
        <v>106</v>
      </c>
      <c r="C36" s="30"/>
    </row>
    <row r="37" spans="1:6">
      <c r="C37" s="30"/>
    </row>
    <row r="38" spans="1:6">
      <c r="B38" s="29" t="s">
        <v>107</v>
      </c>
      <c r="C38" s="30"/>
    </row>
    <row r="39" spans="1:6">
      <c r="C39" s="30"/>
    </row>
    <row r="40" spans="1:6" ht="36" customHeight="1">
      <c r="A40" s="22" t="s">
        <v>2</v>
      </c>
      <c r="B40" s="79" t="s">
        <v>129</v>
      </c>
      <c r="C40" s="24">
        <v>20</v>
      </c>
      <c r="D40" s="22" t="s">
        <v>84</v>
      </c>
      <c r="F40" s="26">
        <f>C40*E40</f>
        <v>0</v>
      </c>
    </row>
    <row r="41" spans="1:6">
      <c r="C41" s="30"/>
    </row>
    <row r="42" spans="1:6">
      <c r="B42" s="51"/>
    </row>
    <row r="43" spans="1:6" ht="33">
      <c r="A43" s="22" t="s">
        <v>3</v>
      </c>
      <c r="B43" s="77" t="s">
        <v>130</v>
      </c>
      <c r="C43" s="24">
        <v>4</v>
      </c>
      <c r="D43" s="22" t="s">
        <v>84</v>
      </c>
      <c r="F43" s="26">
        <f>C43*E43</f>
        <v>0</v>
      </c>
    </row>
    <row r="44" spans="1:6">
      <c r="C44" s="30"/>
    </row>
    <row r="45" spans="1:6">
      <c r="C45" s="30"/>
    </row>
    <row r="46" spans="1:6">
      <c r="C46" s="30"/>
    </row>
    <row r="47" spans="1:6" ht="17.25" thickBot="1">
      <c r="A47" s="42"/>
      <c r="B47" s="72" t="s">
        <v>104</v>
      </c>
      <c r="C47" s="43"/>
      <c r="D47" s="42"/>
      <c r="E47" s="44"/>
      <c r="F47" s="37">
        <f>SUM(F35:F46)</f>
        <v>0</v>
      </c>
    </row>
    <row r="48" spans="1:6" ht="17.25" thickTop="1">
      <c r="B48" s="398" t="s">
        <v>18</v>
      </c>
      <c r="C48" s="38"/>
      <c r="D48" s="39"/>
      <c r="E48" s="40"/>
      <c r="F48" s="41"/>
    </row>
    <row r="49" spans="1:6">
      <c r="C49" s="30"/>
    </row>
    <row r="50" spans="1:6">
      <c r="C50" s="30"/>
    </row>
    <row r="51" spans="1:6">
      <c r="B51" s="27" t="s">
        <v>92</v>
      </c>
      <c r="C51" s="30"/>
    </row>
    <row r="52" spans="1:6">
      <c r="C52" s="30"/>
    </row>
    <row r="53" spans="1:6">
      <c r="B53" s="28" t="s">
        <v>86</v>
      </c>
      <c r="C53" s="30"/>
    </row>
    <row r="54" spans="1:6">
      <c r="C54" s="30"/>
    </row>
    <row r="55" spans="1:6">
      <c r="B55" s="47" t="s">
        <v>81</v>
      </c>
      <c r="C55" s="30"/>
    </row>
    <row r="56" spans="1:6">
      <c r="B56" s="47" t="s">
        <v>82</v>
      </c>
      <c r="C56" s="30"/>
    </row>
    <row r="57" spans="1:6">
      <c r="B57" s="48" t="s">
        <v>83</v>
      </c>
      <c r="C57" s="30"/>
    </row>
    <row r="58" spans="1:6">
      <c r="B58" s="48"/>
      <c r="C58" s="30"/>
    </row>
    <row r="59" spans="1:6" ht="33">
      <c r="A59" s="22" t="s">
        <v>2</v>
      </c>
      <c r="B59" s="67" t="s">
        <v>101</v>
      </c>
      <c r="C59" s="30">
        <v>29</v>
      </c>
      <c r="D59" s="22" t="s">
        <v>20</v>
      </c>
      <c r="F59" s="26">
        <f>C59*E59</f>
        <v>0</v>
      </c>
    </row>
    <row r="60" spans="1:6">
      <c r="C60" s="30"/>
    </row>
    <row r="61" spans="1:6">
      <c r="A61" s="22" t="s">
        <v>3</v>
      </c>
      <c r="B61" s="67" t="s">
        <v>136</v>
      </c>
      <c r="C61" s="30">
        <v>29</v>
      </c>
      <c r="D61" s="22" t="s">
        <v>20</v>
      </c>
      <c r="F61" s="26">
        <f>C61*E61</f>
        <v>0</v>
      </c>
    </row>
    <row r="62" spans="1:6">
      <c r="C62" s="30"/>
    </row>
    <row r="63" spans="1:6">
      <c r="C63" s="30"/>
    </row>
    <row r="64" spans="1:6">
      <c r="B64" s="28" t="s">
        <v>76</v>
      </c>
      <c r="C64" s="30"/>
    </row>
    <row r="65" spans="1:6" ht="17.25" customHeight="1">
      <c r="B65" s="28"/>
      <c r="C65" s="30"/>
    </row>
    <row r="66" spans="1:6" ht="49.5">
      <c r="B66" s="74" t="s">
        <v>128</v>
      </c>
      <c r="C66" s="30"/>
    </row>
    <row r="67" spans="1:6">
      <c r="B67" s="28"/>
      <c r="C67" s="30"/>
    </row>
    <row r="68" spans="1:6">
      <c r="A68" s="22" t="s">
        <v>4</v>
      </c>
      <c r="B68" s="45" t="s">
        <v>117</v>
      </c>
      <c r="C68" s="30">
        <v>2</v>
      </c>
      <c r="D68" s="22" t="s">
        <v>20</v>
      </c>
      <c r="F68" s="26">
        <f>C68*E68</f>
        <v>0</v>
      </c>
    </row>
    <row r="69" spans="1:6">
      <c r="C69" s="30"/>
    </row>
    <row r="70" spans="1:6">
      <c r="A70" s="22" t="s">
        <v>5</v>
      </c>
      <c r="B70" s="45" t="s">
        <v>118</v>
      </c>
      <c r="C70" s="30">
        <v>1</v>
      </c>
      <c r="D70" s="22" t="s">
        <v>20</v>
      </c>
      <c r="F70" s="26">
        <f>C70*E70</f>
        <v>0</v>
      </c>
    </row>
    <row r="71" spans="1:6">
      <c r="C71" s="30"/>
    </row>
    <row r="72" spans="1:6">
      <c r="B72" s="28" t="s">
        <v>21</v>
      </c>
      <c r="C72" s="30"/>
    </row>
    <row r="73" spans="1:6">
      <c r="C73" s="30"/>
    </row>
    <row r="74" spans="1:6">
      <c r="B74" s="28" t="s">
        <v>131</v>
      </c>
      <c r="C74" s="30"/>
    </row>
    <row r="75" spans="1:6">
      <c r="C75" s="30"/>
    </row>
    <row r="76" spans="1:6" ht="33">
      <c r="A76" s="22" t="s">
        <v>6</v>
      </c>
      <c r="B76" s="66" t="s">
        <v>102</v>
      </c>
      <c r="C76" s="24">
        <v>45</v>
      </c>
      <c r="D76" s="22" t="s">
        <v>19</v>
      </c>
      <c r="F76" s="26">
        <f t="shared" ref="F76" si="0">C76*E76</f>
        <v>0</v>
      </c>
    </row>
    <row r="79" spans="1:6">
      <c r="B79" s="28" t="s">
        <v>22</v>
      </c>
      <c r="C79" s="30"/>
      <c r="F79" s="50"/>
    </row>
    <row r="80" spans="1:6">
      <c r="B80" s="28"/>
      <c r="C80" s="30"/>
      <c r="F80" s="50"/>
    </row>
    <row r="81" spans="1:6" ht="33">
      <c r="A81" s="22" t="s">
        <v>7</v>
      </c>
      <c r="B81" s="67" t="s">
        <v>137</v>
      </c>
      <c r="C81" s="24">
        <v>76</v>
      </c>
      <c r="D81" s="22" t="s">
        <v>20</v>
      </c>
      <c r="F81" s="50">
        <f>C81*E81</f>
        <v>0</v>
      </c>
    </row>
    <row r="82" spans="1:6">
      <c r="B82" s="28"/>
    </row>
    <row r="83" spans="1:6">
      <c r="C83" s="30"/>
    </row>
    <row r="84" spans="1:6" ht="17.25" thickBot="1">
      <c r="A84" s="42"/>
      <c r="B84" s="46" t="str">
        <f>B51</f>
        <v>WINDOWS/DOORS/STAIRS</v>
      </c>
      <c r="C84" s="43"/>
      <c r="D84" s="42"/>
      <c r="E84" s="44"/>
      <c r="F84" s="37">
        <f>SUM(F59:F83)</f>
        <v>0</v>
      </c>
    </row>
    <row r="85" spans="1:6" ht="17.25" thickTop="1">
      <c r="B85" s="398" t="s">
        <v>18</v>
      </c>
      <c r="C85" s="38"/>
      <c r="D85" s="39"/>
      <c r="E85" s="40"/>
      <c r="F85" s="41"/>
    </row>
    <row r="86" spans="1:6">
      <c r="B86" s="23"/>
      <c r="C86" s="30"/>
    </row>
    <row r="87" spans="1:6">
      <c r="B87" s="27" t="s">
        <v>93</v>
      </c>
      <c r="C87" s="30"/>
    </row>
    <row r="88" spans="1:6">
      <c r="C88" s="30"/>
    </row>
    <row r="89" spans="1:6" ht="33">
      <c r="B89" s="74" t="s">
        <v>108</v>
      </c>
      <c r="C89" s="30"/>
    </row>
    <row r="90" spans="1:6">
      <c r="C90" s="30"/>
    </row>
    <row r="91" spans="1:6">
      <c r="B91" s="28" t="s">
        <v>24</v>
      </c>
      <c r="C91" s="30"/>
    </row>
    <row r="92" spans="1:6">
      <c r="B92" s="28" t="s">
        <v>89</v>
      </c>
      <c r="C92" s="30"/>
    </row>
    <row r="94" spans="1:6" ht="49.5">
      <c r="A94" s="22" t="s">
        <v>2</v>
      </c>
      <c r="B94" s="66" t="s">
        <v>103</v>
      </c>
      <c r="C94" s="24">
        <v>24</v>
      </c>
      <c r="D94" s="22" t="s">
        <v>84</v>
      </c>
      <c r="F94" s="26">
        <f>C94*E94</f>
        <v>0</v>
      </c>
    </row>
    <row r="96" spans="1:6" ht="33">
      <c r="B96" s="74" t="s">
        <v>25</v>
      </c>
      <c r="C96" s="30"/>
    </row>
    <row r="98" spans="1:6" ht="66">
      <c r="B98" s="84" t="s">
        <v>112</v>
      </c>
      <c r="C98" s="30"/>
    </row>
    <row r="99" spans="1:6">
      <c r="B99" s="84"/>
      <c r="C99" s="33"/>
      <c r="D99" s="70"/>
      <c r="E99" s="73"/>
      <c r="F99" s="62"/>
    </row>
    <row r="100" spans="1:6">
      <c r="A100" s="22" t="s">
        <v>3</v>
      </c>
      <c r="B100" s="85" t="s">
        <v>109</v>
      </c>
      <c r="C100" s="82">
        <v>24</v>
      </c>
      <c r="D100" s="81" t="s">
        <v>84</v>
      </c>
      <c r="E100" s="83"/>
      <c r="F100" s="83">
        <f>C100*E100</f>
        <v>0</v>
      </c>
    </row>
    <row r="101" spans="1:6">
      <c r="C101" s="30"/>
      <c r="F101" s="83"/>
    </row>
    <row r="102" spans="1:6">
      <c r="A102" s="22" t="s">
        <v>4</v>
      </c>
      <c r="B102" s="78" t="s">
        <v>110</v>
      </c>
      <c r="C102" s="82">
        <v>15</v>
      </c>
      <c r="D102" s="81" t="s">
        <v>19</v>
      </c>
      <c r="E102" s="83"/>
      <c r="F102" s="83">
        <f>C102*E102</f>
        <v>0</v>
      </c>
    </row>
    <row r="104" spans="1:6">
      <c r="B104" s="28" t="s">
        <v>26</v>
      </c>
      <c r="C104" s="30"/>
    </row>
    <row r="105" spans="1:6">
      <c r="B105" s="28"/>
      <c r="C105" s="30"/>
    </row>
    <row r="106" spans="1:6">
      <c r="B106" s="28" t="s">
        <v>85</v>
      </c>
      <c r="C106" s="30"/>
    </row>
    <row r="107" spans="1:6" ht="33">
      <c r="A107" s="22" t="s">
        <v>5</v>
      </c>
      <c r="B107" s="66" t="s">
        <v>111</v>
      </c>
      <c r="C107" s="24">
        <v>23</v>
      </c>
      <c r="D107" s="22" t="s">
        <v>84</v>
      </c>
      <c r="F107" s="26">
        <f>C107*E107</f>
        <v>0</v>
      </c>
    </row>
    <row r="108" spans="1:6">
      <c r="C108" s="30"/>
    </row>
    <row r="109" spans="1:6" ht="17.25" thickBot="1">
      <c r="B109" s="74"/>
      <c r="C109" s="30"/>
    </row>
    <row r="110" spans="1:6">
      <c r="B110" s="20" t="s">
        <v>115</v>
      </c>
      <c r="C110" s="30"/>
      <c r="F110" s="69">
        <f>SUM(F94:F109)</f>
        <v>0</v>
      </c>
    </row>
    <row r="111" spans="1:6">
      <c r="B111" s="74"/>
      <c r="C111" s="30"/>
    </row>
    <row r="112" spans="1:6">
      <c r="B112" s="74"/>
      <c r="C112" s="30"/>
    </row>
    <row r="113" spans="1:6">
      <c r="B113" s="74"/>
      <c r="C113" s="30"/>
    </row>
    <row r="114" spans="1:6">
      <c r="B114" s="20" t="s">
        <v>116</v>
      </c>
      <c r="C114" s="30"/>
      <c r="F114" s="53">
        <f>F110</f>
        <v>0</v>
      </c>
    </row>
    <row r="115" spans="1:6">
      <c r="B115" s="74"/>
      <c r="C115" s="30"/>
    </row>
    <row r="116" spans="1:6" ht="33">
      <c r="B116" s="74" t="s">
        <v>25</v>
      </c>
      <c r="C116" s="30"/>
    </row>
    <row r="117" spans="1:6">
      <c r="B117" s="74"/>
      <c r="C117" s="30"/>
    </row>
    <row r="118" spans="1:6" ht="66">
      <c r="B118" s="84" t="s">
        <v>113</v>
      </c>
      <c r="C118" s="30"/>
    </row>
    <row r="119" spans="1:6">
      <c r="B119" s="74"/>
      <c r="C119" s="30"/>
    </row>
    <row r="120" spans="1:6">
      <c r="A120" s="22" t="s">
        <v>2</v>
      </c>
      <c r="B120" s="85" t="s">
        <v>114</v>
      </c>
      <c r="C120" s="86">
        <v>23</v>
      </c>
      <c r="D120" s="81" t="s">
        <v>84</v>
      </c>
      <c r="E120" s="87"/>
      <c r="F120" s="87">
        <f>C120*E120</f>
        <v>0</v>
      </c>
    </row>
    <row r="121" spans="1:6">
      <c r="B121" s="74"/>
      <c r="C121" s="30"/>
    </row>
    <row r="122" spans="1:6">
      <c r="B122" s="74"/>
      <c r="C122" s="30"/>
    </row>
    <row r="123" spans="1:6">
      <c r="B123" s="28" t="s">
        <v>27</v>
      </c>
      <c r="C123" s="30"/>
    </row>
    <row r="124" spans="1:6">
      <c r="B124" s="28"/>
      <c r="C124" s="30"/>
    </row>
    <row r="125" spans="1:6">
      <c r="B125" s="28" t="s">
        <v>140</v>
      </c>
      <c r="C125" s="30"/>
    </row>
    <row r="126" spans="1:6">
      <c r="B126" s="28" t="s">
        <v>141</v>
      </c>
      <c r="C126" s="30"/>
    </row>
    <row r="127" spans="1:6">
      <c r="C127" s="30"/>
    </row>
    <row r="128" spans="1:6" ht="33">
      <c r="A128" s="22" t="s">
        <v>3</v>
      </c>
      <c r="B128" s="66" t="s">
        <v>142</v>
      </c>
      <c r="C128" s="24">
        <v>35</v>
      </c>
      <c r="D128" s="22" t="s">
        <v>19</v>
      </c>
      <c r="F128" s="26">
        <f>C128*E128</f>
        <v>0</v>
      </c>
    </row>
    <row r="129" spans="1:6">
      <c r="B129" s="28"/>
      <c r="C129" s="30"/>
    </row>
    <row r="130" spans="1:6">
      <c r="B130" s="28" t="s">
        <v>29</v>
      </c>
      <c r="C130" s="30"/>
    </row>
    <row r="131" spans="1:6">
      <c r="B131" s="28" t="s">
        <v>30</v>
      </c>
      <c r="C131" s="30"/>
    </row>
    <row r="132" spans="1:6">
      <c r="B132" s="28" t="s">
        <v>31</v>
      </c>
      <c r="C132" s="30"/>
    </row>
    <row r="133" spans="1:6">
      <c r="C133" s="30"/>
    </row>
    <row r="134" spans="1:6">
      <c r="B134" s="29" t="s">
        <v>28</v>
      </c>
      <c r="C134" s="30"/>
    </row>
    <row r="135" spans="1:6">
      <c r="C135" s="30"/>
    </row>
    <row r="136" spans="1:6">
      <c r="A136" s="22" t="s">
        <v>4</v>
      </c>
      <c r="B136" s="29" t="s">
        <v>32</v>
      </c>
      <c r="C136" s="30">
        <v>13</v>
      </c>
      <c r="D136" s="22" t="s">
        <v>84</v>
      </c>
      <c r="F136" s="26">
        <f>C136*E136</f>
        <v>0</v>
      </c>
    </row>
    <row r="137" spans="1:6">
      <c r="C137" s="30"/>
    </row>
    <row r="138" spans="1:6">
      <c r="A138" s="22" t="s">
        <v>5</v>
      </c>
      <c r="B138" s="29" t="s">
        <v>138</v>
      </c>
      <c r="C138" s="24">
        <v>45</v>
      </c>
      <c r="D138" s="22" t="s">
        <v>19</v>
      </c>
      <c r="F138" s="26">
        <f>C138*E138</f>
        <v>0</v>
      </c>
    </row>
    <row r="139" spans="1:6">
      <c r="C139" s="30"/>
    </row>
    <row r="140" spans="1:6">
      <c r="B140" s="28" t="s">
        <v>28</v>
      </c>
      <c r="C140" s="30"/>
    </row>
    <row r="141" spans="1:6">
      <c r="C141" s="30"/>
    </row>
    <row r="142" spans="1:6" ht="33">
      <c r="B142" s="74" t="s">
        <v>119</v>
      </c>
      <c r="C142" s="30"/>
    </row>
    <row r="143" spans="1:6">
      <c r="C143" s="30"/>
    </row>
    <row r="144" spans="1:6">
      <c r="B144" s="29" t="s">
        <v>28</v>
      </c>
      <c r="C144" s="30"/>
    </row>
    <row r="145" spans="1:6">
      <c r="C145" s="30"/>
    </row>
    <row r="146" spans="1:6">
      <c r="A146" s="22" t="s">
        <v>6</v>
      </c>
      <c r="B146" s="29" t="s">
        <v>139</v>
      </c>
      <c r="C146" s="24">
        <v>41</v>
      </c>
      <c r="D146" s="22" t="s">
        <v>84</v>
      </c>
      <c r="F146" s="26">
        <f>C146*E146</f>
        <v>0</v>
      </c>
    </row>
    <row r="147" spans="1:6">
      <c r="C147" s="30"/>
    </row>
    <row r="148" spans="1:6">
      <c r="A148" s="22" t="s">
        <v>7</v>
      </c>
      <c r="B148" s="29" t="s">
        <v>132</v>
      </c>
      <c r="C148" s="30">
        <v>20</v>
      </c>
      <c r="D148" s="22" t="s">
        <v>84</v>
      </c>
      <c r="F148" s="26">
        <f>C148*E148</f>
        <v>0</v>
      </c>
    </row>
    <row r="149" spans="1:6">
      <c r="C149" s="30"/>
    </row>
    <row r="150" spans="1:6">
      <c r="C150" s="30"/>
    </row>
    <row r="151" spans="1:6" ht="17.25" thickBot="1">
      <c r="A151" s="42"/>
      <c r="B151" s="46" t="s">
        <v>93</v>
      </c>
      <c r="C151" s="43"/>
      <c r="D151" s="42"/>
      <c r="E151" s="44"/>
      <c r="F151" s="37">
        <f>SUM(F114:F150)</f>
        <v>0</v>
      </c>
    </row>
    <row r="152" spans="1:6" ht="17.25" thickTop="1">
      <c r="B152" s="398" t="s">
        <v>18</v>
      </c>
      <c r="C152" s="38"/>
      <c r="D152" s="39"/>
      <c r="E152" s="40"/>
      <c r="F152" s="41"/>
    </row>
    <row r="153" spans="1:6">
      <c r="C153" s="30"/>
    </row>
    <row r="154" spans="1:6">
      <c r="C154" s="30"/>
    </row>
    <row r="155" spans="1:6">
      <c r="B155" s="27" t="s">
        <v>123</v>
      </c>
      <c r="C155" s="30"/>
    </row>
    <row r="156" spans="1:6">
      <c r="C156" s="30"/>
    </row>
    <row r="157" spans="1:6">
      <c r="C157" s="30"/>
    </row>
    <row r="158" spans="1:6">
      <c r="B158" s="29" t="s">
        <v>124</v>
      </c>
      <c r="C158" s="30"/>
    </row>
    <row r="159" spans="1:6">
      <c r="C159" s="30"/>
    </row>
    <row r="160" spans="1:6" ht="66">
      <c r="A160" s="22" t="s">
        <v>2</v>
      </c>
      <c r="B160" s="66" t="s">
        <v>340</v>
      </c>
      <c r="C160" s="30"/>
      <c r="D160" s="64" t="s">
        <v>100</v>
      </c>
      <c r="F160" s="65"/>
    </row>
    <row r="161" spans="1:6">
      <c r="C161" s="30"/>
    </row>
    <row r="162" spans="1:6">
      <c r="C162" s="30"/>
    </row>
    <row r="163" spans="1:6" ht="17.25" thickBot="1">
      <c r="A163" s="42"/>
      <c r="B163" s="72" t="s">
        <v>123</v>
      </c>
      <c r="C163" s="43"/>
      <c r="D163" s="42"/>
      <c r="E163" s="44"/>
      <c r="F163" s="37">
        <f>SUM(F157:F162)</f>
        <v>0</v>
      </c>
    </row>
    <row r="164" spans="1:6" ht="17.25" thickTop="1">
      <c r="B164" s="398" t="s">
        <v>18</v>
      </c>
      <c r="C164" s="38"/>
      <c r="D164" s="39"/>
      <c r="E164" s="40"/>
      <c r="F164" s="41"/>
    </row>
    <row r="165" spans="1:6">
      <c r="C165" s="30"/>
    </row>
    <row r="166" spans="1:6">
      <c r="C166" s="30"/>
    </row>
    <row r="167" spans="1:6">
      <c r="B167" s="27" t="s">
        <v>77</v>
      </c>
      <c r="C167" s="30"/>
    </row>
    <row r="168" spans="1:6">
      <c r="C168" s="30"/>
    </row>
    <row r="169" spans="1:6" ht="33">
      <c r="B169" s="74" t="s">
        <v>91</v>
      </c>
      <c r="C169" s="30"/>
    </row>
    <row r="170" spans="1:6">
      <c r="B170" s="55" t="s">
        <v>90</v>
      </c>
      <c r="C170" s="30"/>
    </row>
    <row r="171" spans="1:6">
      <c r="C171" s="30"/>
    </row>
    <row r="172" spans="1:6">
      <c r="A172" s="22" t="s">
        <v>2</v>
      </c>
      <c r="B172" s="29" t="s">
        <v>78</v>
      </c>
      <c r="C172" s="30">
        <v>17</v>
      </c>
      <c r="D172" s="22" t="s">
        <v>19</v>
      </c>
      <c r="F172" s="26">
        <f>C172*E172</f>
        <v>0</v>
      </c>
    </row>
    <row r="173" spans="1:6">
      <c r="C173" s="30"/>
    </row>
    <row r="174" spans="1:6">
      <c r="A174" s="22" t="s">
        <v>3</v>
      </c>
      <c r="B174" s="49" t="s">
        <v>127</v>
      </c>
      <c r="C174" s="30">
        <v>30</v>
      </c>
      <c r="D174" s="22" t="s">
        <v>19</v>
      </c>
      <c r="F174" s="26">
        <f t="shared" ref="F174" si="1">C174*E174</f>
        <v>0</v>
      </c>
    </row>
    <row r="175" spans="1:6">
      <c r="C175" s="30"/>
    </row>
    <row r="176" spans="1:6" ht="49.5">
      <c r="A176" s="22" t="s">
        <v>4</v>
      </c>
      <c r="B176" s="77" t="s">
        <v>121</v>
      </c>
      <c r="C176" s="30">
        <v>12</v>
      </c>
      <c r="D176" s="22" t="s">
        <v>84</v>
      </c>
      <c r="F176" s="26">
        <f t="shared" ref="F176" si="2">C176*E176</f>
        <v>0</v>
      </c>
    </row>
    <row r="177" spans="1:6">
      <c r="B177" s="77"/>
      <c r="C177" s="30"/>
    </row>
    <row r="178" spans="1:6">
      <c r="B178" s="88" t="s">
        <v>143</v>
      </c>
      <c r="C178" s="30"/>
    </row>
    <row r="179" spans="1:6" ht="33">
      <c r="A179" s="22" t="s">
        <v>5</v>
      </c>
      <c r="B179" s="77" t="s">
        <v>144</v>
      </c>
      <c r="C179" s="30">
        <v>30</v>
      </c>
      <c r="D179" s="22" t="s">
        <v>19</v>
      </c>
      <c r="F179" s="26">
        <f t="shared" ref="F179" si="3">C179*E179</f>
        <v>0</v>
      </c>
    </row>
    <row r="180" spans="1:6">
      <c r="B180" s="52"/>
      <c r="C180" s="30"/>
    </row>
    <row r="181" spans="1:6" ht="49.5">
      <c r="A181" s="22" t="s">
        <v>6</v>
      </c>
      <c r="B181" s="77" t="s">
        <v>120</v>
      </c>
      <c r="C181" s="30">
        <v>12</v>
      </c>
      <c r="D181" s="22" t="s">
        <v>84</v>
      </c>
      <c r="F181" s="26">
        <f t="shared" ref="F181" si="4">C181*E181</f>
        <v>0</v>
      </c>
    </row>
    <row r="182" spans="1:6">
      <c r="C182" s="30"/>
    </row>
    <row r="183" spans="1:6">
      <c r="B183" s="28" t="s">
        <v>87</v>
      </c>
      <c r="C183" s="30"/>
    </row>
    <row r="184" spans="1:6">
      <c r="B184" s="28"/>
      <c r="C184" s="30"/>
    </row>
    <row r="185" spans="1:6">
      <c r="A185" s="22" t="s">
        <v>7</v>
      </c>
      <c r="B185" s="28" t="s">
        <v>98</v>
      </c>
      <c r="C185" s="24">
        <v>3</v>
      </c>
      <c r="D185" s="22" t="s">
        <v>20</v>
      </c>
      <c r="F185" s="26">
        <f t="shared" ref="F185" si="5">C185*E185</f>
        <v>0</v>
      </c>
    </row>
    <row r="186" spans="1:6">
      <c r="C186" s="30"/>
    </row>
    <row r="187" spans="1:6">
      <c r="A187" s="22" t="s">
        <v>8</v>
      </c>
      <c r="B187" s="29" t="s">
        <v>79</v>
      </c>
      <c r="C187" s="30">
        <v>1</v>
      </c>
      <c r="D187" s="22" t="s">
        <v>20</v>
      </c>
      <c r="F187" s="26">
        <f t="shared" ref="F187" si="6">C187*E187</f>
        <v>0</v>
      </c>
    </row>
    <row r="188" spans="1:6">
      <c r="C188" s="30"/>
    </row>
    <row r="189" spans="1:6">
      <c r="A189" s="22" t="s">
        <v>9</v>
      </c>
      <c r="B189" s="29" t="s">
        <v>80</v>
      </c>
      <c r="C189" s="24">
        <v>3</v>
      </c>
      <c r="D189" s="22" t="s">
        <v>20</v>
      </c>
      <c r="F189" s="26">
        <f t="shared" ref="F189" si="7">C189*E189</f>
        <v>0</v>
      </c>
    </row>
    <row r="191" spans="1:6">
      <c r="C191" s="30"/>
    </row>
    <row r="192" spans="1:6" ht="17.25" thickBot="1">
      <c r="A192" s="42"/>
      <c r="B192" s="46" t="s">
        <v>94</v>
      </c>
      <c r="C192" s="56"/>
      <c r="D192" s="35"/>
      <c r="E192" s="36"/>
      <c r="F192" s="37">
        <f>SUM(F172:F191)</f>
        <v>0</v>
      </c>
    </row>
    <row r="193" spans="2:6" ht="17.25" thickTop="1">
      <c r="B193" s="398" t="s">
        <v>88</v>
      </c>
      <c r="C193" s="38"/>
      <c r="D193" s="39"/>
      <c r="E193" s="40"/>
      <c r="F193" s="41"/>
    </row>
    <row r="194" spans="2:6">
      <c r="C194" s="30"/>
    </row>
    <row r="195" spans="2:6">
      <c r="B195" s="23"/>
      <c r="C195" s="30"/>
    </row>
    <row r="196" spans="2:6">
      <c r="B196" s="23"/>
      <c r="C196" s="30"/>
    </row>
    <row r="197" spans="2:6">
      <c r="B197" s="23"/>
      <c r="C197" s="30"/>
    </row>
    <row r="198" spans="2:6">
      <c r="B198" s="23"/>
      <c r="C198" s="30"/>
    </row>
    <row r="199" spans="2:6">
      <c r="B199" s="23"/>
      <c r="C199" s="30"/>
    </row>
    <row r="200" spans="2:6">
      <c r="B200" s="23"/>
      <c r="C200" s="30"/>
    </row>
    <row r="201" spans="2:6">
      <c r="B201" s="23"/>
      <c r="C201" s="30"/>
    </row>
    <row r="202" spans="2:6">
      <c r="B202" s="23"/>
      <c r="C202" s="30"/>
    </row>
    <row r="203" spans="2:6">
      <c r="B203" s="23"/>
      <c r="C203" s="30"/>
    </row>
    <row r="204" spans="2:6">
      <c r="B204" s="23"/>
      <c r="C204" s="30"/>
    </row>
    <row r="205" spans="2:6">
      <c r="B205" s="27"/>
      <c r="C205" s="30"/>
    </row>
    <row r="206" spans="2:6">
      <c r="C206" s="30"/>
    </row>
    <row r="207" spans="2:6">
      <c r="B207" s="28"/>
      <c r="C207" s="30"/>
    </row>
    <row r="208" spans="2:6">
      <c r="B208" s="28"/>
      <c r="C208" s="30"/>
    </row>
    <row r="209" spans="2:6">
      <c r="C209" s="30"/>
    </row>
    <row r="210" spans="2:6">
      <c r="C210" s="30"/>
    </row>
    <row r="211" spans="2:6">
      <c r="C211" s="30"/>
    </row>
    <row r="212" spans="2:6">
      <c r="C212" s="30"/>
    </row>
    <row r="213" spans="2:6">
      <c r="C213" s="30"/>
    </row>
    <row r="214" spans="2:6">
      <c r="B214" s="28"/>
      <c r="C214" s="30"/>
      <c r="D214" s="59"/>
    </row>
    <row r="215" spans="2:6">
      <c r="C215" s="30"/>
    </row>
    <row r="216" spans="2:6">
      <c r="B216" s="28"/>
      <c r="C216" s="30"/>
    </row>
    <row r="217" spans="2:6">
      <c r="B217" s="28"/>
      <c r="C217" s="30"/>
    </row>
    <row r="218" spans="2:6">
      <c r="B218" s="28"/>
      <c r="C218" s="30"/>
      <c r="E218" s="57"/>
      <c r="F218" s="58"/>
    </row>
    <row r="219" spans="2:6">
      <c r="C219" s="30"/>
      <c r="E219" s="57"/>
      <c r="F219" s="58"/>
    </row>
    <row r="220" spans="2:6">
      <c r="C220" s="30"/>
      <c r="E220" s="57"/>
      <c r="F220" s="58"/>
    </row>
    <row r="221" spans="2:6">
      <c r="C221" s="30"/>
      <c r="E221" s="57"/>
      <c r="F221" s="58"/>
    </row>
    <row r="222" spans="2:6">
      <c r="C222" s="30"/>
      <c r="E222" s="57"/>
      <c r="F222" s="58"/>
    </row>
    <row r="223" spans="2:6">
      <c r="C223" s="30"/>
      <c r="E223" s="57"/>
      <c r="F223" s="58"/>
    </row>
    <row r="224" spans="2:6">
      <c r="C224" s="30"/>
      <c r="E224" s="57"/>
      <c r="F224" s="58"/>
    </row>
    <row r="225" spans="1:6">
      <c r="C225" s="30"/>
      <c r="E225" s="57"/>
      <c r="F225" s="58"/>
    </row>
    <row r="226" spans="1:6">
      <c r="C226" s="30"/>
      <c r="E226" s="57"/>
      <c r="F226" s="58"/>
    </row>
    <row r="227" spans="1:6">
      <c r="C227" s="30"/>
      <c r="E227" s="57"/>
      <c r="F227" s="58"/>
    </row>
    <row r="228" spans="1:6" ht="14.45" customHeight="1">
      <c r="C228" s="30"/>
      <c r="E228" s="57"/>
      <c r="F228" s="58"/>
    </row>
    <row r="229" spans="1:6">
      <c r="B229" s="23"/>
      <c r="C229" s="30"/>
    </row>
    <row r="230" spans="1:6">
      <c r="B230" s="23"/>
      <c r="C230" s="30"/>
    </row>
    <row r="233" spans="1:6">
      <c r="A233" s="33"/>
      <c r="C233" s="61"/>
      <c r="D233" s="33"/>
      <c r="E233" s="62"/>
      <c r="F233" s="62"/>
    </row>
    <row r="234" spans="1:6">
      <c r="A234" s="33"/>
      <c r="C234" s="61"/>
      <c r="D234" s="33"/>
      <c r="E234" s="62"/>
      <c r="F234" s="62"/>
    </row>
    <row r="235" spans="1:6">
      <c r="A235" s="33"/>
      <c r="C235" s="61"/>
      <c r="D235" s="33"/>
      <c r="E235" s="62"/>
      <c r="F235" s="62"/>
    </row>
    <row r="236" spans="1:6">
      <c r="A236" s="33"/>
      <c r="C236" s="61"/>
      <c r="D236" s="33"/>
      <c r="E236" s="62"/>
      <c r="F236" s="62"/>
    </row>
    <row r="237" spans="1:6">
      <c r="A237" s="33"/>
      <c r="C237" s="61"/>
      <c r="D237" s="33"/>
      <c r="E237" s="62"/>
      <c r="F237" s="62"/>
    </row>
    <row r="238" spans="1:6">
      <c r="A238" s="33"/>
      <c r="C238" s="61"/>
      <c r="D238" s="33"/>
      <c r="E238" s="62"/>
      <c r="F238" s="62"/>
    </row>
    <row r="239" spans="1:6">
      <c r="A239" s="33"/>
      <c r="C239" s="61"/>
      <c r="D239" s="33"/>
      <c r="E239" s="62"/>
      <c r="F239" s="62"/>
    </row>
    <row r="240" spans="1:6">
      <c r="A240" s="33"/>
      <c r="C240" s="61"/>
      <c r="D240" s="33"/>
      <c r="E240" s="62"/>
      <c r="F240" s="62"/>
    </row>
    <row r="241" spans="1:6">
      <c r="A241" s="33"/>
      <c r="C241" s="61"/>
      <c r="D241" s="33"/>
      <c r="E241" s="62"/>
      <c r="F241" s="62"/>
    </row>
    <row r="242" spans="1:6">
      <c r="A242" s="33"/>
      <c r="C242" s="61"/>
      <c r="D242" s="33"/>
      <c r="E242" s="62"/>
      <c r="F242" s="62"/>
    </row>
    <row r="243" spans="1:6">
      <c r="A243" s="33"/>
      <c r="C243" s="61"/>
      <c r="D243" s="33"/>
      <c r="E243" s="62"/>
      <c r="F243" s="62"/>
    </row>
    <row r="244" spans="1:6">
      <c r="A244" s="33"/>
      <c r="C244" s="61"/>
      <c r="D244" s="33"/>
      <c r="E244" s="62"/>
      <c r="F244" s="62"/>
    </row>
    <row r="245" spans="1:6">
      <c r="A245" s="33"/>
      <c r="C245" s="61"/>
      <c r="D245" s="33"/>
      <c r="E245" s="62"/>
      <c r="F245" s="62"/>
    </row>
    <row r="246" spans="1:6">
      <c r="A246" s="33"/>
      <c r="C246" s="61"/>
      <c r="D246" s="33"/>
      <c r="E246" s="62"/>
      <c r="F246" s="62"/>
    </row>
    <row r="247" spans="1:6">
      <c r="A247" s="33"/>
      <c r="C247" s="61"/>
      <c r="D247" s="33"/>
      <c r="E247" s="62"/>
      <c r="F247" s="62"/>
    </row>
    <row r="248" spans="1:6">
      <c r="A248" s="33"/>
      <c r="C248" s="61"/>
      <c r="D248" s="33"/>
      <c r="E248" s="62"/>
      <c r="F248" s="62"/>
    </row>
    <row r="249" spans="1:6">
      <c r="A249" s="33"/>
      <c r="C249" s="61"/>
      <c r="D249" s="33"/>
      <c r="E249" s="62"/>
      <c r="F249" s="62"/>
    </row>
    <row r="250" spans="1:6">
      <c r="A250" s="33"/>
      <c r="C250" s="61"/>
      <c r="D250" s="33"/>
      <c r="E250" s="62"/>
      <c r="F250" s="62"/>
    </row>
    <row r="251" spans="1:6">
      <c r="A251" s="33"/>
      <c r="C251" s="61"/>
      <c r="D251" s="33"/>
      <c r="E251" s="62"/>
      <c r="F251" s="62"/>
    </row>
    <row r="252" spans="1:6">
      <c r="A252" s="33"/>
      <c r="C252" s="61"/>
      <c r="D252" s="33"/>
      <c r="E252" s="62"/>
      <c r="F252" s="62"/>
    </row>
    <row r="253" spans="1:6">
      <c r="A253" s="33"/>
      <c r="C253" s="61"/>
      <c r="D253" s="33"/>
      <c r="E253" s="62"/>
      <c r="F253" s="62"/>
    </row>
    <row r="254" spans="1:6">
      <c r="A254" s="33"/>
      <c r="C254" s="61"/>
      <c r="D254" s="33"/>
      <c r="E254" s="62"/>
      <c r="F254" s="62"/>
    </row>
    <row r="255" spans="1:6">
      <c r="A255" s="33"/>
      <c r="C255" s="61"/>
      <c r="D255" s="33"/>
      <c r="E255" s="62"/>
      <c r="F255" s="62"/>
    </row>
    <row r="256" spans="1:6">
      <c r="A256" s="33"/>
      <c r="C256" s="61"/>
      <c r="D256" s="33"/>
      <c r="E256" s="62"/>
      <c r="F256" s="62"/>
    </row>
    <row r="257" spans="1:6">
      <c r="A257" s="33"/>
      <c r="C257" s="61"/>
      <c r="D257" s="33"/>
      <c r="E257" s="62"/>
      <c r="F257" s="62"/>
    </row>
    <row r="258" spans="1:6">
      <c r="A258" s="33"/>
      <c r="C258" s="61"/>
      <c r="D258" s="33"/>
      <c r="E258" s="62"/>
      <c r="F258" s="62"/>
    </row>
    <row r="259" spans="1:6">
      <c r="A259" s="33"/>
      <c r="C259" s="61"/>
      <c r="D259" s="33"/>
      <c r="E259" s="62"/>
      <c r="F259" s="62"/>
    </row>
    <row r="260" spans="1:6">
      <c r="A260" s="33"/>
      <c r="C260" s="61"/>
      <c r="D260" s="33"/>
      <c r="E260" s="62"/>
      <c r="F260" s="62"/>
    </row>
    <row r="261" spans="1:6">
      <c r="A261" s="33"/>
      <c r="C261" s="61"/>
      <c r="D261" s="33"/>
      <c r="E261" s="62"/>
      <c r="F261" s="62"/>
    </row>
    <row r="262" spans="1:6">
      <c r="A262" s="33"/>
      <c r="C262" s="61"/>
      <c r="D262" s="33"/>
      <c r="E262" s="62"/>
      <c r="F262" s="62"/>
    </row>
    <row r="263" spans="1:6">
      <c r="A263" s="33"/>
      <c r="C263" s="61"/>
      <c r="D263" s="33"/>
      <c r="E263" s="62"/>
      <c r="F263" s="62"/>
    </row>
    <row r="264" spans="1:6">
      <c r="A264" s="33"/>
      <c r="C264" s="61"/>
      <c r="D264" s="33"/>
      <c r="E264" s="62"/>
      <c r="F264" s="62"/>
    </row>
    <row r="265" spans="1:6">
      <c r="A265" s="33"/>
      <c r="C265" s="61"/>
      <c r="D265" s="33"/>
      <c r="E265" s="62"/>
      <c r="F265" s="62"/>
    </row>
    <row r="266" spans="1:6">
      <c r="A266" s="33"/>
      <c r="C266" s="61"/>
      <c r="D266" s="33"/>
      <c r="E266" s="62"/>
      <c r="F266" s="62"/>
    </row>
    <row r="267" spans="1:6">
      <c r="A267" s="33"/>
      <c r="C267" s="61"/>
      <c r="D267" s="33"/>
      <c r="E267" s="62"/>
      <c r="F267" s="62"/>
    </row>
    <row r="268" spans="1:6">
      <c r="A268" s="33"/>
      <c r="C268" s="61"/>
      <c r="D268" s="33"/>
      <c r="E268" s="62"/>
      <c r="F268" s="62"/>
    </row>
    <row r="269" spans="1:6">
      <c r="A269" s="33"/>
      <c r="C269" s="61"/>
      <c r="D269" s="33"/>
      <c r="E269" s="62"/>
      <c r="F269" s="62"/>
    </row>
    <row r="270" spans="1:6">
      <c r="A270" s="33"/>
      <c r="C270" s="61"/>
      <c r="D270" s="33"/>
      <c r="E270" s="62"/>
      <c r="F270" s="62"/>
    </row>
    <row r="271" spans="1:6">
      <c r="A271" s="33"/>
      <c r="C271" s="61"/>
      <c r="D271" s="33"/>
      <c r="E271" s="62"/>
      <c r="F271" s="62"/>
    </row>
    <row r="272" spans="1:6">
      <c r="A272" s="33"/>
      <c r="C272" s="61"/>
      <c r="D272" s="33"/>
      <c r="E272" s="62"/>
      <c r="F272" s="62"/>
    </row>
    <row r="273" spans="1:6">
      <c r="A273" s="33"/>
      <c r="C273" s="61"/>
      <c r="D273" s="33"/>
      <c r="E273" s="62"/>
      <c r="F273" s="62"/>
    </row>
    <row r="274" spans="1:6">
      <c r="A274" s="33"/>
      <c r="C274" s="61"/>
      <c r="D274" s="33"/>
      <c r="E274" s="62"/>
      <c r="F274" s="62"/>
    </row>
    <row r="275" spans="1:6">
      <c r="A275" s="33"/>
      <c r="C275" s="61"/>
      <c r="D275" s="33"/>
      <c r="E275" s="62"/>
      <c r="F275" s="62"/>
    </row>
    <row r="276" spans="1:6">
      <c r="A276" s="33"/>
      <c r="C276" s="61"/>
      <c r="D276" s="33"/>
      <c r="E276" s="62"/>
      <c r="F276" s="62"/>
    </row>
    <row r="277" spans="1:6">
      <c r="A277" s="33"/>
      <c r="C277" s="61"/>
      <c r="D277" s="33"/>
      <c r="E277" s="62"/>
      <c r="F277" s="62"/>
    </row>
    <row r="278" spans="1:6">
      <c r="A278" s="33"/>
      <c r="C278" s="61"/>
      <c r="D278" s="33"/>
      <c r="E278" s="62"/>
      <c r="F278" s="62"/>
    </row>
    <row r="279" spans="1:6">
      <c r="A279" s="33"/>
      <c r="C279" s="61"/>
      <c r="D279" s="33"/>
      <c r="E279" s="62"/>
      <c r="F279" s="62"/>
    </row>
    <row r="280" spans="1:6">
      <c r="A280" s="33"/>
      <c r="C280" s="61"/>
      <c r="D280" s="33"/>
      <c r="E280" s="62"/>
      <c r="F280" s="62"/>
    </row>
    <row r="281" spans="1:6">
      <c r="A281" s="33"/>
      <c r="C281" s="61"/>
      <c r="D281" s="33"/>
      <c r="E281" s="62"/>
      <c r="F281" s="62"/>
    </row>
    <row r="282" spans="1:6">
      <c r="A282" s="33"/>
      <c r="C282" s="61"/>
      <c r="D282" s="33"/>
      <c r="E282" s="62"/>
      <c r="F282" s="62"/>
    </row>
    <row r="283" spans="1:6">
      <c r="A283" s="33"/>
      <c r="C283" s="61"/>
      <c r="D283" s="33"/>
      <c r="E283" s="62"/>
      <c r="F283" s="62"/>
    </row>
    <row r="284" spans="1:6">
      <c r="A284" s="33"/>
      <c r="C284" s="61"/>
      <c r="D284" s="33"/>
      <c r="E284" s="62"/>
      <c r="F284" s="62"/>
    </row>
    <row r="285" spans="1:6">
      <c r="A285" s="33"/>
      <c r="C285" s="61"/>
      <c r="D285" s="33"/>
      <c r="E285" s="62"/>
      <c r="F285" s="62"/>
    </row>
    <row r="286" spans="1:6">
      <c r="A286" s="33"/>
      <c r="C286" s="61"/>
      <c r="D286" s="33"/>
      <c r="E286" s="62"/>
      <c r="F286" s="62"/>
    </row>
    <row r="287" spans="1:6">
      <c r="A287" s="33"/>
      <c r="C287" s="61"/>
      <c r="D287" s="33"/>
      <c r="E287" s="62"/>
      <c r="F287" s="62"/>
    </row>
    <row r="288" spans="1:6">
      <c r="A288" s="33"/>
      <c r="C288" s="61"/>
      <c r="D288" s="33"/>
      <c r="E288" s="62"/>
      <c r="F288" s="62"/>
    </row>
    <row r="289" spans="1:6">
      <c r="A289" s="33"/>
      <c r="C289" s="61"/>
      <c r="D289" s="33"/>
      <c r="E289" s="62"/>
      <c r="F289" s="62"/>
    </row>
    <row r="290" spans="1:6">
      <c r="A290" s="33"/>
      <c r="C290" s="61"/>
      <c r="D290" s="33"/>
      <c r="E290" s="62"/>
      <c r="F290" s="62"/>
    </row>
    <row r="291" spans="1:6">
      <c r="A291" s="33"/>
      <c r="C291" s="61"/>
      <c r="D291" s="33"/>
      <c r="E291" s="62"/>
      <c r="F291" s="62"/>
    </row>
    <row r="292" spans="1:6">
      <c r="A292" s="33"/>
      <c r="C292" s="61"/>
      <c r="D292" s="33"/>
      <c r="E292" s="62"/>
      <c r="F292" s="62"/>
    </row>
    <row r="293" spans="1:6">
      <c r="A293" s="33"/>
      <c r="C293" s="61"/>
      <c r="D293" s="33"/>
      <c r="E293" s="62"/>
      <c r="F293" s="62"/>
    </row>
    <row r="294" spans="1:6">
      <c r="A294" s="33"/>
      <c r="C294" s="61"/>
      <c r="D294" s="33"/>
      <c r="E294" s="62"/>
      <c r="F294" s="62"/>
    </row>
    <row r="295" spans="1:6">
      <c r="A295" s="33"/>
      <c r="C295" s="61"/>
      <c r="D295" s="33"/>
      <c r="E295" s="62"/>
      <c r="F295" s="62"/>
    </row>
    <row r="296" spans="1:6">
      <c r="A296" s="33"/>
      <c r="C296" s="61"/>
      <c r="D296" s="33"/>
      <c r="E296" s="62"/>
      <c r="F296" s="62"/>
    </row>
    <row r="297" spans="1:6">
      <c r="A297" s="33"/>
      <c r="C297" s="61"/>
      <c r="D297" s="33"/>
      <c r="E297" s="62"/>
      <c r="F297" s="62"/>
    </row>
    <row r="298" spans="1:6">
      <c r="A298" s="33"/>
      <c r="C298" s="61"/>
      <c r="D298" s="33"/>
      <c r="E298" s="62"/>
      <c r="F298" s="62"/>
    </row>
    <row r="299" spans="1:6">
      <c r="A299" s="33"/>
      <c r="C299" s="61"/>
      <c r="D299" s="33"/>
      <c r="E299" s="62"/>
      <c r="F299" s="62"/>
    </row>
    <row r="300" spans="1:6">
      <c r="A300" s="33"/>
      <c r="C300" s="61"/>
      <c r="D300" s="33"/>
      <c r="E300" s="62"/>
      <c r="F300" s="62"/>
    </row>
    <row r="301" spans="1:6">
      <c r="A301" s="33"/>
      <c r="C301" s="61"/>
      <c r="D301" s="33"/>
      <c r="E301" s="62"/>
      <c r="F301" s="62"/>
    </row>
    <row r="302" spans="1:6">
      <c r="A302" s="33"/>
      <c r="C302" s="61"/>
      <c r="D302" s="33"/>
      <c r="E302" s="62"/>
      <c r="F302" s="62"/>
    </row>
    <row r="303" spans="1:6">
      <c r="A303" s="33"/>
      <c r="C303" s="61"/>
      <c r="D303" s="33"/>
      <c r="E303" s="62"/>
      <c r="F303" s="62"/>
    </row>
    <row r="304" spans="1:6">
      <c r="A304" s="33"/>
      <c r="C304" s="61"/>
      <c r="D304" s="33"/>
      <c r="E304" s="62"/>
      <c r="F304" s="62"/>
    </row>
    <row r="305" spans="1:6">
      <c r="A305" s="33"/>
      <c r="C305" s="61"/>
      <c r="D305" s="33"/>
      <c r="E305" s="62"/>
      <c r="F305" s="62"/>
    </row>
    <row r="306" spans="1:6">
      <c r="A306" s="33"/>
      <c r="C306" s="61"/>
      <c r="D306" s="33"/>
      <c r="E306" s="62"/>
      <c r="F306" s="62"/>
    </row>
    <row r="307" spans="1:6">
      <c r="A307" s="33"/>
      <c r="C307" s="61"/>
      <c r="D307" s="33"/>
      <c r="E307" s="62"/>
      <c r="F307" s="62"/>
    </row>
    <row r="308" spans="1:6">
      <c r="A308" s="33"/>
      <c r="C308" s="61"/>
      <c r="D308" s="33"/>
      <c r="E308" s="62"/>
      <c r="F308" s="62"/>
    </row>
    <row r="309" spans="1:6">
      <c r="A309" s="33"/>
      <c r="C309" s="61"/>
      <c r="D309" s="33"/>
      <c r="E309" s="62"/>
      <c r="F309" s="62"/>
    </row>
    <row r="310" spans="1:6">
      <c r="A310" s="33"/>
      <c r="C310" s="61"/>
      <c r="D310" s="33"/>
      <c r="E310" s="62"/>
      <c r="F310" s="62"/>
    </row>
    <row r="311" spans="1:6">
      <c r="A311" s="33"/>
      <c r="C311" s="61"/>
      <c r="D311" s="33"/>
      <c r="E311" s="62"/>
      <c r="F311" s="62"/>
    </row>
    <row r="312" spans="1:6">
      <c r="A312" s="33"/>
      <c r="C312" s="61"/>
      <c r="D312" s="33"/>
      <c r="E312" s="62"/>
      <c r="F312" s="62"/>
    </row>
    <row r="313" spans="1:6">
      <c r="A313" s="33"/>
      <c r="C313" s="61"/>
      <c r="D313" s="33"/>
      <c r="E313" s="62"/>
      <c r="F313" s="62"/>
    </row>
    <row r="314" spans="1:6">
      <c r="A314" s="33"/>
      <c r="C314" s="61"/>
      <c r="D314" s="33"/>
      <c r="E314" s="62"/>
      <c r="F314" s="62"/>
    </row>
    <row r="315" spans="1:6">
      <c r="A315" s="33"/>
      <c r="C315" s="61"/>
      <c r="D315" s="33"/>
      <c r="E315" s="62"/>
      <c r="F315" s="62"/>
    </row>
    <row r="316" spans="1:6">
      <c r="A316" s="33"/>
      <c r="C316" s="61"/>
      <c r="D316" s="33"/>
      <c r="E316" s="62"/>
      <c r="F316" s="62"/>
    </row>
    <row r="317" spans="1:6">
      <c r="A317" s="33"/>
      <c r="C317" s="61"/>
      <c r="D317" s="33"/>
      <c r="E317" s="62"/>
      <c r="F317" s="62"/>
    </row>
    <row r="318" spans="1:6">
      <c r="A318" s="33"/>
      <c r="C318" s="61"/>
      <c r="D318" s="33"/>
      <c r="E318" s="62"/>
      <c r="F318" s="62"/>
    </row>
    <row r="319" spans="1:6">
      <c r="A319" s="33"/>
      <c r="C319" s="61"/>
      <c r="D319" s="33"/>
      <c r="E319" s="62"/>
      <c r="F319" s="62"/>
    </row>
    <row r="320" spans="1:6">
      <c r="A320" s="33"/>
      <c r="C320" s="61"/>
      <c r="D320" s="33"/>
      <c r="E320" s="62"/>
      <c r="F320" s="62"/>
    </row>
    <row r="321" spans="1:6">
      <c r="A321" s="33"/>
      <c r="C321" s="61"/>
      <c r="D321" s="33"/>
      <c r="E321" s="62"/>
      <c r="F321" s="62"/>
    </row>
    <row r="322" spans="1:6">
      <c r="A322" s="33"/>
      <c r="C322" s="61"/>
      <c r="D322" s="33"/>
      <c r="E322" s="62"/>
      <c r="F322" s="62"/>
    </row>
    <row r="323" spans="1:6">
      <c r="A323" s="33"/>
      <c r="C323" s="61"/>
      <c r="D323" s="33"/>
      <c r="E323" s="62"/>
      <c r="F323" s="62"/>
    </row>
    <row r="324" spans="1:6">
      <c r="A324" s="33"/>
      <c r="C324" s="61"/>
      <c r="D324" s="33"/>
      <c r="E324" s="62"/>
      <c r="F324" s="62"/>
    </row>
    <row r="325" spans="1:6">
      <c r="A325" s="33"/>
      <c r="C325" s="61"/>
      <c r="D325" s="33"/>
      <c r="E325" s="62"/>
      <c r="F325" s="62"/>
    </row>
    <row r="326" spans="1:6">
      <c r="A326" s="33"/>
      <c r="C326" s="61"/>
      <c r="D326" s="33"/>
      <c r="E326" s="62"/>
      <c r="F326" s="62"/>
    </row>
    <row r="327" spans="1:6">
      <c r="A327" s="33"/>
      <c r="C327" s="61"/>
      <c r="D327" s="33"/>
      <c r="E327" s="62"/>
      <c r="F327" s="62"/>
    </row>
    <row r="328" spans="1:6">
      <c r="A328" s="33"/>
      <c r="C328" s="61"/>
      <c r="D328" s="33"/>
      <c r="E328" s="62"/>
      <c r="F328" s="62"/>
    </row>
    <row r="329" spans="1:6">
      <c r="A329" s="33"/>
      <c r="C329" s="61"/>
      <c r="D329" s="33"/>
      <c r="E329" s="62"/>
      <c r="F329" s="62"/>
    </row>
    <row r="330" spans="1:6">
      <c r="A330" s="33"/>
      <c r="C330" s="61"/>
      <c r="D330" s="33"/>
      <c r="E330" s="62"/>
      <c r="F330" s="62"/>
    </row>
    <row r="331" spans="1:6">
      <c r="A331" s="33"/>
      <c r="C331" s="61"/>
      <c r="D331" s="33"/>
      <c r="E331" s="62"/>
      <c r="F331" s="62"/>
    </row>
    <row r="332" spans="1:6">
      <c r="A332" s="33"/>
      <c r="C332" s="61"/>
      <c r="D332" s="33"/>
      <c r="E332" s="62"/>
      <c r="F332" s="62"/>
    </row>
    <row r="333" spans="1:6">
      <c r="A333" s="33"/>
      <c r="C333" s="61"/>
      <c r="D333" s="33"/>
      <c r="E333" s="62"/>
      <c r="F333" s="62"/>
    </row>
    <row r="334" spans="1:6">
      <c r="A334" s="33"/>
      <c r="C334" s="61"/>
      <c r="D334" s="33"/>
      <c r="E334" s="62"/>
      <c r="F334" s="62"/>
    </row>
    <row r="335" spans="1:6">
      <c r="A335" s="33"/>
      <c r="C335" s="61"/>
      <c r="D335" s="33"/>
      <c r="E335" s="62"/>
      <c r="F335" s="62"/>
    </row>
    <row r="336" spans="1:6">
      <c r="A336" s="33"/>
      <c r="C336" s="61"/>
      <c r="D336" s="33"/>
      <c r="E336" s="62"/>
      <c r="F336" s="62"/>
    </row>
    <row r="337" spans="1:6">
      <c r="A337" s="33"/>
      <c r="C337" s="61"/>
      <c r="D337" s="33"/>
      <c r="E337" s="62"/>
      <c r="F337" s="62"/>
    </row>
    <row r="338" spans="1:6">
      <c r="A338" s="33"/>
      <c r="C338" s="61"/>
      <c r="D338" s="33"/>
      <c r="E338" s="62"/>
      <c r="F338" s="62"/>
    </row>
    <row r="339" spans="1:6">
      <c r="A339" s="33"/>
      <c r="C339" s="61"/>
      <c r="D339" s="33"/>
      <c r="E339" s="62"/>
      <c r="F339" s="62"/>
    </row>
    <row r="340" spans="1:6">
      <c r="A340" s="33"/>
      <c r="C340" s="61"/>
      <c r="D340" s="33"/>
      <c r="E340" s="62"/>
      <c r="F340" s="62"/>
    </row>
    <row r="341" spans="1:6">
      <c r="A341" s="33"/>
      <c r="C341" s="61"/>
      <c r="D341" s="33"/>
      <c r="E341" s="62"/>
      <c r="F341" s="62"/>
    </row>
    <row r="342" spans="1:6">
      <c r="A342" s="33"/>
      <c r="C342" s="61"/>
      <c r="D342" s="33"/>
      <c r="E342" s="62"/>
      <c r="F342" s="62"/>
    </row>
    <row r="343" spans="1:6">
      <c r="A343" s="33"/>
      <c r="C343" s="61"/>
      <c r="D343" s="33"/>
      <c r="E343" s="62"/>
      <c r="F343" s="62"/>
    </row>
    <row r="344" spans="1:6">
      <c r="A344" s="33"/>
      <c r="C344" s="61"/>
      <c r="D344" s="33"/>
      <c r="E344" s="62"/>
      <c r="F344" s="62"/>
    </row>
    <row r="345" spans="1:6">
      <c r="A345" s="33"/>
      <c r="C345" s="61"/>
      <c r="D345" s="33"/>
      <c r="E345" s="62"/>
      <c r="F345" s="62"/>
    </row>
    <row r="346" spans="1:6">
      <c r="A346" s="33"/>
      <c r="C346" s="61"/>
      <c r="D346" s="33"/>
      <c r="E346" s="62"/>
      <c r="F346" s="62"/>
    </row>
    <row r="347" spans="1:6">
      <c r="A347" s="33"/>
      <c r="C347" s="61"/>
      <c r="D347" s="33"/>
      <c r="E347" s="62"/>
      <c r="F347" s="62"/>
    </row>
    <row r="348" spans="1:6">
      <c r="A348" s="33"/>
      <c r="C348" s="61"/>
      <c r="D348" s="33"/>
      <c r="E348" s="62"/>
      <c r="F348" s="62"/>
    </row>
    <row r="349" spans="1:6">
      <c r="A349" s="33"/>
      <c r="C349" s="61"/>
      <c r="D349" s="33"/>
      <c r="E349" s="62"/>
      <c r="F349" s="62"/>
    </row>
    <row r="350" spans="1:6">
      <c r="A350" s="33"/>
      <c r="C350" s="61"/>
      <c r="D350" s="33"/>
      <c r="E350" s="62"/>
      <c r="F350" s="62"/>
    </row>
    <row r="351" spans="1:6">
      <c r="A351" s="33"/>
      <c r="C351" s="61"/>
      <c r="D351" s="33"/>
      <c r="E351" s="62"/>
      <c r="F351" s="62"/>
    </row>
    <row r="352" spans="1:6">
      <c r="A352" s="33"/>
      <c r="C352" s="61"/>
      <c r="D352" s="33"/>
      <c r="E352" s="62"/>
      <c r="F352" s="62"/>
    </row>
    <row r="353" spans="1:6">
      <c r="A353" s="33"/>
      <c r="C353" s="61"/>
      <c r="D353" s="33"/>
      <c r="E353" s="62"/>
      <c r="F353" s="62"/>
    </row>
    <row r="354" spans="1:6">
      <c r="A354" s="33"/>
      <c r="C354" s="61"/>
      <c r="D354" s="33"/>
      <c r="E354" s="62"/>
      <c r="F354" s="62"/>
    </row>
    <row r="355" spans="1:6">
      <c r="A355" s="33"/>
      <c r="C355" s="61"/>
      <c r="D355" s="33"/>
      <c r="E355" s="62"/>
      <c r="F355" s="62"/>
    </row>
    <row r="356" spans="1:6">
      <c r="A356" s="33"/>
      <c r="C356" s="61"/>
      <c r="D356" s="33"/>
      <c r="E356" s="62"/>
      <c r="F356" s="62"/>
    </row>
    <row r="357" spans="1:6">
      <c r="A357" s="33"/>
      <c r="C357" s="61"/>
      <c r="D357" s="33"/>
      <c r="E357" s="62"/>
      <c r="F357" s="62"/>
    </row>
    <row r="358" spans="1:6">
      <c r="A358" s="33"/>
      <c r="C358" s="61"/>
      <c r="D358" s="33"/>
      <c r="E358" s="62"/>
      <c r="F358" s="62"/>
    </row>
    <row r="359" spans="1:6">
      <c r="A359" s="33"/>
      <c r="C359" s="61"/>
      <c r="D359" s="33"/>
      <c r="E359" s="62"/>
      <c r="F359" s="62"/>
    </row>
    <row r="360" spans="1:6">
      <c r="A360" s="33"/>
      <c r="C360" s="61"/>
      <c r="D360" s="33"/>
      <c r="E360" s="62"/>
      <c r="F360" s="62"/>
    </row>
    <row r="361" spans="1:6">
      <c r="A361" s="33"/>
      <c r="C361" s="61"/>
      <c r="D361" s="33"/>
      <c r="E361" s="62"/>
      <c r="F361" s="62"/>
    </row>
    <row r="362" spans="1:6">
      <c r="A362" s="33"/>
      <c r="C362" s="61"/>
      <c r="D362" s="33"/>
      <c r="E362" s="62"/>
      <c r="F362" s="62"/>
    </row>
    <row r="363" spans="1:6">
      <c r="A363" s="33"/>
      <c r="C363" s="61"/>
      <c r="D363" s="33"/>
      <c r="E363" s="62"/>
      <c r="F363" s="62"/>
    </row>
    <row r="364" spans="1:6">
      <c r="A364" s="33"/>
      <c r="C364" s="61"/>
      <c r="D364" s="33"/>
      <c r="E364" s="62"/>
      <c r="F364" s="62"/>
    </row>
    <row r="365" spans="1:6">
      <c r="A365" s="33"/>
      <c r="C365" s="61"/>
      <c r="D365" s="33"/>
      <c r="E365" s="62"/>
      <c r="F365" s="62"/>
    </row>
    <row r="366" spans="1:6">
      <c r="A366" s="33"/>
      <c r="C366" s="61"/>
      <c r="D366" s="33"/>
      <c r="E366" s="62"/>
      <c r="F366" s="62"/>
    </row>
    <row r="367" spans="1:6">
      <c r="A367" s="33"/>
      <c r="C367" s="61"/>
      <c r="D367" s="33"/>
      <c r="E367" s="62"/>
      <c r="F367" s="62"/>
    </row>
    <row r="368" spans="1:6">
      <c r="A368" s="33"/>
      <c r="C368" s="61"/>
      <c r="D368" s="33"/>
      <c r="E368" s="62"/>
      <c r="F368" s="62"/>
    </row>
    <row r="369" spans="1:6">
      <c r="A369" s="33"/>
      <c r="C369" s="61"/>
      <c r="D369" s="33"/>
      <c r="E369" s="62"/>
      <c r="F369" s="62"/>
    </row>
    <row r="370" spans="1:6">
      <c r="A370" s="33"/>
      <c r="C370" s="61"/>
      <c r="D370" s="33"/>
      <c r="E370" s="62"/>
      <c r="F370" s="62"/>
    </row>
    <row r="371" spans="1:6">
      <c r="A371" s="33"/>
      <c r="C371" s="61"/>
      <c r="D371" s="33"/>
      <c r="E371" s="62"/>
      <c r="F371" s="62"/>
    </row>
    <row r="372" spans="1:6">
      <c r="A372" s="33"/>
      <c r="C372" s="61"/>
      <c r="D372" s="33"/>
      <c r="E372" s="62"/>
      <c r="F372" s="62"/>
    </row>
    <row r="373" spans="1:6">
      <c r="A373" s="33"/>
      <c r="C373" s="61"/>
      <c r="D373" s="33"/>
      <c r="E373" s="62"/>
      <c r="F373" s="62"/>
    </row>
    <row r="374" spans="1:6">
      <c r="A374" s="33"/>
      <c r="C374" s="61"/>
      <c r="D374" s="33"/>
      <c r="E374" s="62"/>
      <c r="F374" s="62"/>
    </row>
    <row r="375" spans="1:6">
      <c r="A375" s="33"/>
      <c r="C375" s="61"/>
      <c r="D375" s="33"/>
      <c r="E375" s="62"/>
      <c r="F375" s="62"/>
    </row>
    <row r="376" spans="1:6">
      <c r="A376" s="33"/>
      <c r="C376" s="61"/>
      <c r="D376" s="33"/>
      <c r="E376" s="62"/>
      <c r="F376" s="62"/>
    </row>
    <row r="377" spans="1:6">
      <c r="A377" s="33"/>
      <c r="C377" s="61"/>
      <c r="D377" s="33"/>
      <c r="E377" s="62"/>
      <c r="F377" s="62"/>
    </row>
    <row r="378" spans="1:6">
      <c r="A378" s="33"/>
      <c r="C378" s="61"/>
      <c r="D378" s="33"/>
      <c r="E378" s="62"/>
      <c r="F378" s="62"/>
    </row>
    <row r="379" spans="1:6">
      <c r="A379" s="33"/>
      <c r="C379" s="61"/>
      <c r="D379" s="33"/>
      <c r="E379" s="62"/>
      <c r="F379" s="62"/>
    </row>
    <row r="380" spans="1:6">
      <c r="A380" s="33"/>
      <c r="C380" s="61"/>
      <c r="D380" s="33"/>
      <c r="E380" s="62"/>
      <c r="F380" s="62"/>
    </row>
    <row r="381" spans="1:6">
      <c r="A381" s="33"/>
      <c r="C381" s="61"/>
      <c r="D381" s="33"/>
      <c r="E381" s="62"/>
      <c r="F381" s="62"/>
    </row>
    <row r="382" spans="1:6">
      <c r="A382" s="33"/>
      <c r="C382" s="61"/>
      <c r="D382" s="33"/>
      <c r="E382" s="62"/>
      <c r="F382" s="62"/>
    </row>
    <row r="383" spans="1:6">
      <c r="A383" s="33"/>
      <c r="C383" s="61"/>
      <c r="D383" s="33"/>
      <c r="E383" s="62"/>
      <c r="F383" s="62"/>
    </row>
    <row r="384" spans="1:6">
      <c r="A384" s="33"/>
      <c r="C384" s="61"/>
      <c r="D384" s="33"/>
      <c r="E384" s="62"/>
      <c r="F384" s="62"/>
    </row>
    <row r="385" spans="1:6">
      <c r="A385" s="33"/>
      <c r="C385" s="61"/>
      <c r="D385" s="33"/>
      <c r="E385" s="62"/>
      <c r="F385" s="62"/>
    </row>
    <row r="386" spans="1:6">
      <c r="A386" s="33"/>
      <c r="C386" s="61"/>
      <c r="D386" s="33"/>
      <c r="E386" s="62"/>
      <c r="F386" s="62"/>
    </row>
    <row r="387" spans="1:6">
      <c r="A387" s="33"/>
      <c r="C387" s="61"/>
      <c r="D387" s="33"/>
      <c r="E387" s="62"/>
      <c r="F387" s="62"/>
    </row>
    <row r="388" spans="1:6">
      <c r="A388" s="33"/>
      <c r="C388" s="61"/>
      <c r="D388" s="33"/>
      <c r="E388" s="62"/>
      <c r="F388" s="62"/>
    </row>
    <row r="389" spans="1:6">
      <c r="A389" s="33"/>
      <c r="C389" s="61"/>
      <c r="D389" s="33"/>
      <c r="E389" s="62"/>
      <c r="F389" s="62"/>
    </row>
    <row r="390" spans="1:6">
      <c r="A390" s="33"/>
      <c r="C390" s="61"/>
      <c r="D390" s="33"/>
      <c r="E390" s="62"/>
      <c r="F390" s="62"/>
    </row>
    <row r="391" spans="1:6">
      <c r="A391" s="33"/>
      <c r="C391" s="61"/>
      <c r="D391" s="33"/>
      <c r="E391" s="62"/>
      <c r="F391" s="62"/>
    </row>
    <row r="392" spans="1:6">
      <c r="A392" s="33"/>
      <c r="C392" s="61"/>
      <c r="D392" s="33"/>
      <c r="E392" s="62"/>
      <c r="F392" s="62"/>
    </row>
    <row r="393" spans="1:6">
      <c r="A393" s="33"/>
      <c r="C393" s="61"/>
      <c r="D393" s="33"/>
      <c r="E393" s="62"/>
      <c r="F393" s="62"/>
    </row>
    <row r="394" spans="1:6">
      <c r="A394" s="33"/>
      <c r="C394" s="61"/>
      <c r="D394" s="33"/>
      <c r="E394" s="62"/>
      <c r="F394" s="62"/>
    </row>
    <row r="395" spans="1:6">
      <c r="A395" s="33"/>
      <c r="C395" s="61"/>
      <c r="D395" s="33"/>
      <c r="E395" s="62"/>
      <c r="F395" s="62"/>
    </row>
    <row r="396" spans="1:6">
      <c r="A396" s="33"/>
      <c r="C396" s="61"/>
      <c r="D396" s="33"/>
      <c r="E396" s="62"/>
      <c r="F396" s="62"/>
    </row>
    <row r="397" spans="1:6">
      <c r="A397" s="33"/>
      <c r="C397" s="61"/>
      <c r="D397" s="33"/>
      <c r="E397" s="62"/>
      <c r="F397" s="62"/>
    </row>
    <row r="398" spans="1:6">
      <c r="A398" s="33"/>
      <c r="C398" s="61"/>
      <c r="D398" s="33"/>
      <c r="E398" s="62"/>
      <c r="F398" s="62"/>
    </row>
    <row r="399" spans="1:6">
      <c r="A399" s="33"/>
      <c r="C399" s="61"/>
      <c r="D399" s="33"/>
      <c r="E399" s="62"/>
      <c r="F399" s="62"/>
    </row>
    <row r="400" spans="1:6">
      <c r="A400" s="33"/>
      <c r="C400" s="61"/>
      <c r="D400" s="33"/>
      <c r="E400" s="62"/>
      <c r="F400" s="62"/>
    </row>
    <row r="401" spans="1:6">
      <c r="A401" s="33"/>
      <c r="C401" s="61"/>
      <c r="D401" s="33"/>
      <c r="E401" s="62"/>
      <c r="F401" s="62"/>
    </row>
    <row r="402" spans="1:6">
      <c r="A402" s="33"/>
      <c r="C402" s="61"/>
      <c r="D402" s="33"/>
      <c r="E402" s="62"/>
      <c r="F402" s="62"/>
    </row>
    <row r="403" spans="1:6">
      <c r="A403" s="33"/>
      <c r="C403" s="61"/>
      <c r="D403" s="33"/>
      <c r="E403" s="62"/>
      <c r="F403" s="62"/>
    </row>
    <row r="404" spans="1:6">
      <c r="A404" s="33"/>
      <c r="C404" s="61"/>
      <c r="D404" s="33"/>
      <c r="E404" s="62"/>
      <c r="F404" s="62"/>
    </row>
    <row r="405" spans="1:6">
      <c r="A405" s="33"/>
      <c r="C405" s="61"/>
      <c r="D405" s="33"/>
      <c r="E405" s="62"/>
      <c r="F405" s="62"/>
    </row>
    <row r="406" spans="1:6">
      <c r="A406" s="33"/>
      <c r="C406" s="61"/>
      <c r="D406" s="33"/>
      <c r="E406" s="62"/>
      <c r="F406" s="62"/>
    </row>
    <row r="407" spans="1:6">
      <c r="A407" s="33"/>
      <c r="C407" s="61"/>
      <c r="D407" s="33"/>
      <c r="E407" s="62"/>
      <c r="F407" s="62"/>
    </row>
    <row r="408" spans="1:6">
      <c r="A408" s="33"/>
      <c r="C408" s="61"/>
      <c r="D408" s="33"/>
      <c r="E408" s="62"/>
      <c r="F408" s="62"/>
    </row>
    <row r="409" spans="1:6">
      <c r="A409" s="33"/>
      <c r="C409" s="61"/>
      <c r="D409" s="33"/>
      <c r="E409" s="62"/>
      <c r="F409" s="62"/>
    </row>
    <row r="410" spans="1:6">
      <c r="A410" s="33"/>
      <c r="C410" s="61"/>
      <c r="D410" s="33"/>
      <c r="E410" s="62"/>
      <c r="F410" s="62"/>
    </row>
    <row r="411" spans="1:6">
      <c r="A411" s="33"/>
      <c r="C411" s="61"/>
      <c r="D411" s="33"/>
      <c r="E411" s="62"/>
      <c r="F411" s="62"/>
    </row>
    <row r="412" spans="1:6">
      <c r="A412" s="33"/>
      <c r="C412" s="61"/>
      <c r="D412" s="33"/>
      <c r="E412" s="62"/>
      <c r="F412" s="62"/>
    </row>
    <row r="413" spans="1:6">
      <c r="A413" s="33"/>
      <c r="C413" s="61"/>
      <c r="D413" s="33"/>
      <c r="E413" s="62"/>
      <c r="F413" s="62"/>
    </row>
    <row r="414" spans="1:6">
      <c r="A414" s="33"/>
      <c r="C414" s="61"/>
      <c r="D414" s="33"/>
      <c r="E414" s="62"/>
      <c r="F414" s="62"/>
    </row>
    <row r="415" spans="1:6">
      <c r="A415" s="33"/>
      <c r="C415" s="61"/>
      <c r="D415" s="33"/>
      <c r="E415" s="62"/>
      <c r="F415" s="62"/>
    </row>
    <row r="416" spans="1:6">
      <c r="A416" s="33"/>
      <c r="C416" s="61"/>
      <c r="D416" s="33"/>
      <c r="E416" s="62"/>
      <c r="F416" s="62"/>
    </row>
    <row r="417" spans="1:6">
      <c r="A417" s="33"/>
      <c r="C417" s="61"/>
      <c r="D417" s="33"/>
      <c r="E417" s="62"/>
      <c r="F417" s="62"/>
    </row>
    <row r="418" spans="1:6">
      <c r="A418" s="33"/>
      <c r="C418" s="61"/>
      <c r="D418" s="33"/>
      <c r="E418" s="62"/>
      <c r="F418" s="62"/>
    </row>
    <row r="419" spans="1:6">
      <c r="A419" s="33"/>
      <c r="C419" s="61"/>
      <c r="D419" s="33"/>
      <c r="E419" s="62"/>
      <c r="F419" s="62"/>
    </row>
    <row r="420" spans="1:6">
      <c r="A420" s="33"/>
      <c r="C420" s="61"/>
      <c r="D420" s="33"/>
      <c r="E420" s="62"/>
      <c r="F420" s="62"/>
    </row>
    <row r="421" spans="1:6">
      <c r="A421" s="33"/>
      <c r="C421" s="61"/>
      <c r="D421" s="33"/>
      <c r="E421" s="62"/>
      <c r="F421" s="62"/>
    </row>
    <row r="422" spans="1:6">
      <c r="A422" s="33"/>
      <c r="C422" s="61"/>
      <c r="D422" s="33"/>
      <c r="E422" s="62"/>
      <c r="F422" s="62"/>
    </row>
    <row r="423" spans="1:6">
      <c r="A423" s="33"/>
      <c r="C423" s="61"/>
      <c r="D423" s="33"/>
      <c r="E423" s="62"/>
      <c r="F423" s="62"/>
    </row>
    <row r="424" spans="1:6">
      <c r="A424" s="33"/>
      <c r="C424" s="61"/>
      <c r="D424" s="33"/>
      <c r="E424" s="62"/>
      <c r="F424" s="62"/>
    </row>
    <row r="425" spans="1:6">
      <c r="A425" s="33"/>
      <c r="C425" s="61"/>
      <c r="D425" s="33"/>
      <c r="E425" s="62"/>
      <c r="F425" s="62"/>
    </row>
    <row r="426" spans="1:6">
      <c r="A426" s="33"/>
      <c r="C426" s="61"/>
      <c r="D426" s="33"/>
      <c r="E426" s="62"/>
      <c r="F426" s="62"/>
    </row>
    <row r="427" spans="1:6">
      <c r="A427" s="33"/>
      <c r="C427" s="61"/>
      <c r="D427" s="33"/>
      <c r="E427" s="62"/>
      <c r="F427" s="62"/>
    </row>
    <row r="428" spans="1:6">
      <c r="A428" s="33"/>
      <c r="C428" s="61"/>
      <c r="D428" s="33"/>
      <c r="E428" s="62"/>
      <c r="F428" s="62"/>
    </row>
    <row r="429" spans="1:6">
      <c r="A429" s="33"/>
      <c r="C429" s="61"/>
      <c r="D429" s="33"/>
      <c r="E429" s="62"/>
      <c r="F429" s="62"/>
    </row>
    <row r="430" spans="1:6">
      <c r="A430" s="33"/>
      <c r="C430" s="61"/>
      <c r="D430" s="33"/>
      <c r="E430" s="62"/>
      <c r="F430" s="62"/>
    </row>
    <row r="431" spans="1:6">
      <c r="A431" s="33"/>
      <c r="C431" s="61"/>
      <c r="D431" s="33"/>
      <c r="E431" s="62"/>
      <c r="F431" s="62"/>
    </row>
    <row r="432" spans="1:6">
      <c r="A432" s="33"/>
      <c r="C432" s="61"/>
      <c r="D432" s="33"/>
      <c r="E432" s="62"/>
      <c r="F432" s="62"/>
    </row>
    <row r="433" spans="1:6">
      <c r="A433" s="33"/>
      <c r="C433" s="61"/>
      <c r="D433" s="33"/>
      <c r="E433" s="62"/>
      <c r="F433" s="62"/>
    </row>
    <row r="434" spans="1:6">
      <c r="A434" s="33"/>
      <c r="C434" s="61"/>
      <c r="D434" s="33"/>
      <c r="E434" s="62"/>
      <c r="F434" s="62"/>
    </row>
    <row r="435" spans="1:6">
      <c r="A435" s="33"/>
      <c r="C435" s="61"/>
      <c r="D435" s="33"/>
      <c r="E435" s="62"/>
      <c r="F435" s="62"/>
    </row>
    <row r="436" spans="1:6">
      <c r="A436" s="33"/>
      <c r="C436" s="61"/>
      <c r="D436" s="33"/>
      <c r="E436" s="62"/>
      <c r="F436" s="62"/>
    </row>
    <row r="437" spans="1:6">
      <c r="A437" s="33"/>
      <c r="C437" s="61"/>
      <c r="D437" s="33"/>
      <c r="E437" s="62"/>
      <c r="F437" s="62"/>
    </row>
    <row r="438" spans="1:6">
      <c r="A438" s="33"/>
      <c r="C438" s="61"/>
      <c r="D438" s="33"/>
      <c r="E438" s="62"/>
      <c r="F438" s="62"/>
    </row>
    <row r="439" spans="1:6">
      <c r="A439" s="33"/>
      <c r="C439" s="61"/>
      <c r="D439" s="33"/>
      <c r="E439" s="62"/>
      <c r="F439" s="62"/>
    </row>
    <row r="440" spans="1:6">
      <c r="A440" s="33"/>
      <c r="C440" s="61"/>
      <c r="D440" s="33"/>
      <c r="E440" s="62"/>
      <c r="F440" s="62"/>
    </row>
    <row r="441" spans="1:6">
      <c r="A441" s="33"/>
      <c r="C441" s="61"/>
      <c r="D441" s="33"/>
      <c r="E441" s="62"/>
      <c r="F441" s="62"/>
    </row>
    <row r="442" spans="1:6">
      <c r="A442" s="33"/>
      <c r="C442" s="61"/>
      <c r="D442" s="33"/>
      <c r="E442" s="62"/>
      <c r="F442" s="62"/>
    </row>
    <row r="443" spans="1:6">
      <c r="A443" s="33"/>
      <c r="C443" s="61"/>
      <c r="D443" s="33"/>
      <c r="E443" s="62"/>
      <c r="F443" s="62"/>
    </row>
    <row r="444" spans="1:6">
      <c r="A444" s="33"/>
      <c r="C444" s="61"/>
      <c r="D444" s="33"/>
      <c r="E444" s="62"/>
      <c r="F444" s="62"/>
    </row>
    <row r="445" spans="1:6">
      <c r="A445" s="33"/>
      <c r="C445" s="61"/>
      <c r="D445" s="33"/>
      <c r="E445" s="62"/>
      <c r="F445" s="62"/>
    </row>
    <row r="446" spans="1:6">
      <c r="A446" s="33"/>
      <c r="C446" s="61"/>
      <c r="D446" s="33"/>
      <c r="E446" s="62"/>
      <c r="F446" s="62"/>
    </row>
    <row r="447" spans="1:6">
      <c r="A447" s="33"/>
      <c r="C447" s="61"/>
      <c r="D447" s="33"/>
      <c r="E447" s="62"/>
      <c r="F447" s="62"/>
    </row>
    <row r="448" spans="1:6">
      <c r="A448" s="33"/>
      <c r="C448" s="61"/>
      <c r="D448" s="33"/>
      <c r="E448" s="62"/>
      <c r="F448" s="62"/>
    </row>
    <row r="449" spans="1:6">
      <c r="A449" s="33"/>
      <c r="C449" s="61"/>
      <c r="D449" s="33"/>
      <c r="E449" s="62"/>
      <c r="F449" s="62"/>
    </row>
    <row r="450" spans="1:6">
      <c r="A450" s="33"/>
      <c r="C450" s="61"/>
      <c r="D450" s="33"/>
      <c r="E450" s="62"/>
      <c r="F450" s="62"/>
    </row>
    <row r="451" spans="1:6">
      <c r="A451" s="33"/>
      <c r="C451" s="61"/>
      <c r="D451" s="33"/>
      <c r="E451" s="62"/>
      <c r="F451" s="62"/>
    </row>
    <row r="452" spans="1:6">
      <c r="A452" s="33"/>
      <c r="C452" s="61"/>
      <c r="D452" s="33"/>
      <c r="E452" s="62"/>
      <c r="F452" s="62"/>
    </row>
    <row r="453" spans="1:6">
      <c r="A453" s="33"/>
      <c r="C453" s="61"/>
      <c r="D453" s="33"/>
      <c r="E453" s="62"/>
      <c r="F453" s="62"/>
    </row>
    <row r="454" spans="1:6">
      <c r="A454" s="33"/>
      <c r="C454" s="61"/>
      <c r="D454" s="33"/>
      <c r="E454" s="62"/>
      <c r="F454" s="62"/>
    </row>
    <row r="455" spans="1:6">
      <c r="A455" s="33"/>
      <c r="C455" s="61"/>
      <c r="D455" s="33"/>
      <c r="E455" s="62"/>
      <c r="F455" s="62"/>
    </row>
    <row r="456" spans="1:6">
      <c r="A456" s="33"/>
      <c r="C456" s="61"/>
      <c r="D456" s="33"/>
      <c r="E456" s="62"/>
      <c r="F456" s="62"/>
    </row>
    <row r="457" spans="1:6">
      <c r="A457" s="33"/>
      <c r="C457" s="61"/>
      <c r="D457" s="33"/>
      <c r="E457" s="62"/>
      <c r="F457" s="62"/>
    </row>
    <row r="458" spans="1:6">
      <c r="A458" s="33"/>
      <c r="C458" s="61"/>
      <c r="D458" s="33"/>
      <c r="E458" s="62"/>
      <c r="F458" s="62"/>
    </row>
    <row r="459" spans="1:6">
      <c r="A459" s="33"/>
      <c r="C459" s="61"/>
      <c r="D459" s="33"/>
      <c r="E459" s="62"/>
      <c r="F459" s="62"/>
    </row>
    <row r="460" spans="1:6">
      <c r="A460" s="33"/>
      <c r="C460" s="61"/>
      <c r="D460" s="33"/>
      <c r="E460" s="62"/>
      <c r="F460" s="62"/>
    </row>
    <row r="461" spans="1:6">
      <c r="A461" s="33"/>
      <c r="C461" s="61"/>
      <c r="D461" s="33"/>
      <c r="E461" s="62"/>
      <c r="F461" s="62"/>
    </row>
    <row r="462" spans="1:6">
      <c r="A462" s="33"/>
      <c r="C462" s="61"/>
      <c r="D462" s="33"/>
      <c r="E462" s="62"/>
      <c r="F462" s="62"/>
    </row>
    <row r="463" spans="1:6">
      <c r="A463" s="33"/>
      <c r="C463" s="61"/>
      <c r="D463" s="33"/>
      <c r="E463" s="62"/>
      <c r="F463" s="62"/>
    </row>
    <row r="464" spans="1:6">
      <c r="A464" s="33"/>
      <c r="C464" s="61"/>
      <c r="D464" s="33"/>
      <c r="E464" s="62"/>
      <c r="F464" s="62"/>
    </row>
    <row r="465" spans="1:6">
      <c r="A465" s="33"/>
      <c r="C465" s="61"/>
      <c r="D465" s="33"/>
      <c r="E465" s="62"/>
      <c r="F465" s="62"/>
    </row>
    <row r="466" spans="1:6">
      <c r="A466" s="33"/>
      <c r="C466" s="61"/>
      <c r="D466" s="33"/>
      <c r="E466" s="62"/>
      <c r="F466" s="62"/>
    </row>
    <row r="467" spans="1:6">
      <c r="A467" s="33"/>
      <c r="C467" s="61"/>
      <c r="D467" s="33"/>
      <c r="E467" s="62"/>
      <c r="F467" s="62"/>
    </row>
    <row r="468" spans="1:6">
      <c r="A468" s="33"/>
      <c r="C468" s="61"/>
      <c r="D468" s="33"/>
      <c r="E468" s="62"/>
      <c r="F468" s="62"/>
    </row>
    <row r="469" spans="1:6">
      <c r="A469" s="33"/>
      <c r="C469" s="61"/>
      <c r="D469" s="33"/>
      <c r="E469" s="62"/>
      <c r="F469" s="62"/>
    </row>
    <row r="470" spans="1:6">
      <c r="A470" s="33"/>
      <c r="C470" s="61"/>
      <c r="D470" s="33"/>
      <c r="E470" s="62"/>
      <c r="F470" s="62"/>
    </row>
    <row r="471" spans="1:6">
      <c r="A471" s="33"/>
      <c r="C471" s="61"/>
      <c r="D471" s="33"/>
      <c r="E471" s="62"/>
      <c r="F471" s="62"/>
    </row>
    <row r="472" spans="1:6">
      <c r="A472" s="33"/>
      <c r="C472" s="61"/>
      <c r="D472" s="33"/>
      <c r="E472" s="62"/>
      <c r="F472" s="62"/>
    </row>
    <row r="473" spans="1:6">
      <c r="A473" s="33"/>
      <c r="C473" s="61"/>
      <c r="D473" s="33"/>
      <c r="E473" s="62"/>
      <c r="F473" s="62"/>
    </row>
    <row r="474" spans="1:6">
      <c r="A474" s="33"/>
      <c r="C474" s="61"/>
      <c r="D474" s="33"/>
      <c r="E474" s="62"/>
      <c r="F474" s="62"/>
    </row>
    <row r="475" spans="1:6">
      <c r="A475" s="33"/>
      <c r="C475" s="61"/>
      <c r="D475" s="33"/>
      <c r="E475" s="62"/>
      <c r="F475" s="62"/>
    </row>
    <row r="476" spans="1:6">
      <c r="A476" s="33"/>
      <c r="C476" s="61"/>
      <c r="D476" s="33"/>
      <c r="E476" s="62"/>
      <c r="F476" s="62"/>
    </row>
    <row r="477" spans="1:6">
      <c r="A477" s="33"/>
      <c r="C477" s="61"/>
      <c r="D477" s="33"/>
      <c r="E477" s="62"/>
      <c r="F477" s="62"/>
    </row>
    <row r="478" spans="1:6">
      <c r="A478" s="33"/>
      <c r="C478" s="61"/>
      <c r="D478" s="33"/>
      <c r="E478" s="62"/>
      <c r="F478" s="62"/>
    </row>
    <row r="479" spans="1:6">
      <c r="A479" s="33"/>
      <c r="C479" s="61"/>
      <c r="D479" s="33"/>
      <c r="E479" s="62"/>
      <c r="F479" s="62"/>
    </row>
    <row r="480" spans="1:6">
      <c r="A480" s="33"/>
      <c r="C480" s="61"/>
      <c r="D480" s="33"/>
      <c r="E480" s="62"/>
      <c r="F480" s="62"/>
    </row>
    <row r="481" spans="1:6">
      <c r="A481" s="33"/>
      <c r="C481" s="61"/>
      <c r="D481" s="33"/>
      <c r="E481" s="62"/>
      <c r="F481" s="62"/>
    </row>
    <row r="482" spans="1:6">
      <c r="A482" s="33"/>
      <c r="C482" s="61"/>
      <c r="D482" s="33"/>
      <c r="E482" s="62"/>
      <c r="F482" s="62"/>
    </row>
    <row r="483" spans="1:6">
      <c r="A483" s="33"/>
      <c r="C483" s="61"/>
      <c r="D483" s="33"/>
      <c r="E483" s="62"/>
      <c r="F483" s="62"/>
    </row>
    <row r="484" spans="1:6">
      <c r="A484" s="33"/>
      <c r="C484" s="61"/>
      <c r="D484" s="33"/>
      <c r="E484" s="62"/>
      <c r="F484" s="62"/>
    </row>
    <row r="485" spans="1:6">
      <c r="A485" s="33"/>
      <c r="C485" s="61"/>
      <c r="D485" s="33"/>
      <c r="E485" s="62"/>
      <c r="F485" s="62"/>
    </row>
    <row r="486" spans="1:6">
      <c r="A486" s="33"/>
      <c r="C486" s="61"/>
      <c r="D486" s="33"/>
      <c r="E486" s="62"/>
      <c r="F486" s="62"/>
    </row>
    <row r="487" spans="1:6">
      <c r="A487" s="33"/>
      <c r="C487" s="61"/>
      <c r="D487" s="33"/>
      <c r="E487" s="62"/>
      <c r="F487" s="62"/>
    </row>
    <row r="488" spans="1:6">
      <c r="A488" s="33"/>
      <c r="C488" s="61"/>
      <c r="D488" s="33"/>
      <c r="E488" s="62"/>
      <c r="F488" s="62"/>
    </row>
    <row r="489" spans="1:6">
      <c r="A489" s="33"/>
      <c r="C489" s="61"/>
      <c r="D489" s="33"/>
      <c r="E489" s="62"/>
      <c r="F489" s="62"/>
    </row>
    <row r="490" spans="1:6">
      <c r="A490" s="33"/>
      <c r="C490" s="61"/>
      <c r="D490" s="33"/>
      <c r="E490" s="62"/>
      <c r="F490" s="62"/>
    </row>
    <row r="491" spans="1:6">
      <c r="A491" s="33"/>
      <c r="C491" s="61"/>
      <c r="D491" s="33"/>
      <c r="E491" s="62"/>
      <c r="F491" s="62"/>
    </row>
    <row r="492" spans="1:6">
      <c r="A492" s="33"/>
      <c r="C492" s="61"/>
      <c r="D492" s="33"/>
      <c r="E492" s="62"/>
      <c r="F492" s="62"/>
    </row>
    <row r="493" spans="1:6">
      <c r="A493" s="33"/>
      <c r="C493" s="61"/>
      <c r="D493" s="33"/>
      <c r="E493" s="62"/>
      <c r="F493" s="62"/>
    </row>
    <row r="494" spans="1:6">
      <c r="A494" s="33"/>
      <c r="C494" s="61"/>
      <c r="D494" s="33"/>
      <c r="E494" s="62"/>
      <c r="F494" s="62"/>
    </row>
    <row r="495" spans="1:6">
      <c r="A495" s="33"/>
      <c r="C495" s="61"/>
      <c r="D495" s="33"/>
      <c r="E495" s="62"/>
      <c r="F495" s="62"/>
    </row>
    <row r="496" spans="1:6">
      <c r="A496" s="33"/>
      <c r="C496" s="61"/>
      <c r="D496" s="33"/>
      <c r="E496" s="62"/>
      <c r="F496" s="62"/>
    </row>
    <row r="497" spans="1:6">
      <c r="A497" s="33"/>
      <c r="C497" s="61"/>
      <c r="D497" s="33"/>
      <c r="E497" s="62"/>
      <c r="F497" s="62"/>
    </row>
    <row r="498" spans="1:6">
      <c r="A498" s="33"/>
      <c r="C498" s="61"/>
      <c r="D498" s="33"/>
      <c r="E498" s="62"/>
      <c r="F498" s="62"/>
    </row>
    <row r="499" spans="1:6">
      <c r="A499" s="33"/>
      <c r="C499" s="61"/>
      <c r="D499" s="33"/>
      <c r="E499" s="62"/>
      <c r="F499" s="62"/>
    </row>
    <row r="500" spans="1:6">
      <c r="A500" s="33"/>
      <c r="C500" s="61"/>
      <c r="D500" s="33"/>
      <c r="E500" s="62"/>
      <c r="F500" s="62"/>
    </row>
    <row r="501" spans="1:6">
      <c r="A501" s="33"/>
      <c r="C501" s="61"/>
      <c r="D501" s="33"/>
      <c r="E501" s="62"/>
      <c r="F501" s="62"/>
    </row>
    <row r="502" spans="1:6">
      <c r="A502" s="33"/>
      <c r="C502" s="61"/>
      <c r="D502" s="33"/>
      <c r="E502" s="62"/>
      <c r="F502" s="62"/>
    </row>
    <row r="503" spans="1:6">
      <c r="A503" s="33"/>
      <c r="C503" s="61"/>
      <c r="D503" s="33"/>
      <c r="E503" s="62"/>
      <c r="F503" s="62"/>
    </row>
    <row r="504" spans="1:6">
      <c r="A504" s="33"/>
      <c r="C504" s="61"/>
      <c r="D504" s="33"/>
      <c r="E504" s="62"/>
      <c r="F504" s="62"/>
    </row>
    <row r="505" spans="1:6">
      <c r="A505" s="33"/>
      <c r="C505" s="61"/>
      <c r="D505" s="33"/>
      <c r="E505" s="62"/>
      <c r="F505" s="62"/>
    </row>
    <row r="506" spans="1:6">
      <c r="A506" s="33"/>
      <c r="C506" s="61"/>
      <c r="D506" s="33"/>
      <c r="E506" s="62"/>
      <c r="F506" s="62"/>
    </row>
    <row r="507" spans="1:6">
      <c r="A507" s="33"/>
      <c r="C507" s="61"/>
      <c r="D507" s="33"/>
      <c r="E507" s="62"/>
      <c r="F507" s="62"/>
    </row>
    <row r="508" spans="1:6">
      <c r="A508" s="33"/>
      <c r="C508" s="61"/>
      <c r="D508" s="33"/>
      <c r="E508" s="62"/>
      <c r="F508" s="62"/>
    </row>
    <row r="509" spans="1:6">
      <c r="A509" s="33"/>
      <c r="C509" s="61"/>
      <c r="D509" s="33"/>
      <c r="E509" s="62"/>
      <c r="F509" s="62"/>
    </row>
    <row r="510" spans="1:6">
      <c r="A510" s="33"/>
      <c r="C510" s="61"/>
      <c r="D510" s="33"/>
      <c r="E510" s="62"/>
      <c r="F510" s="62"/>
    </row>
    <row r="511" spans="1:6">
      <c r="A511" s="33"/>
      <c r="C511" s="61"/>
      <c r="D511" s="33"/>
      <c r="E511" s="62"/>
      <c r="F511" s="62"/>
    </row>
    <row r="512" spans="1:6">
      <c r="A512" s="33"/>
      <c r="C512" s="61"/>
      <c r="D512" s="33"/>
      <c r="E512" s="62"/>
      <c r="F512" s="62"/>
    </row>
    <row r="513" spans="1:6">
      <c r="A513" s="33"/>
      <c r="C513" s="61"/>
      <c r="D513" s="33"/>
      <c r="E513" s="62"/>
      <c r="F513" s="62"/>
    </row>
    <row r="514" spans="1:6">
      <c r="A514" s="33"/>
      <c r="C514" s="61"/>
      <c r="D514" s="33"/>
      <c r="E514" s="62"/>
      <c r="F514" s="62"/>
    </row>
    <row r="515" spans="1:6">
      <c r="A515" s="33"/>
      <c r="C515" s="61"/>
      <c r="D515" s="33"/>
      <c r="E515" s="62"/>
      <c r="F515" s="62"/>
    </row>
    <row r="516" spans="1:6">
      <c r="A516" s="33"/>
      <c r="C516" s="61"/>
      <c r="D516" s="33"/>
      <c r="E516" s="62"/>
      <c r="F516" s="62"/>
    </row>
    <row r="517" spans="1:6">
      <c r="A517" s="33"/>
      <c r="C517" s="61"/>
      <c r="D517" s="33"/>
      <c r="E517" s="62"/>
      <c r="F517" s="62"/>
    </row>
    <row r="518" spans="1:6">
      <c r="A518" s="33"/>
      <c r="C518" s="61"/>
      <c r="D518" s="33"/>
      <c r="E518" s="62"/>
      <c r="F518" s="62"/>
    </row>
    <row r="519" spans="1:6">
      <c r="A519" s="33"/>
      <c r="C519" s="61"/>
      <c r="D519" s="33"/>
      <c r="E519" s="62"/>
      <c r="F519" s="62"/>
    </row>
    <row r="520" spans="1:6">
      <c r="A520" s="33"/>
      <c r="C520" s="61"/>
      <c r="D520" s="33"/>
      <c r="E520" s="62"/>
      <c r="F520" s="62"/>
    </row>
    <row r="521" spans="1:6">
      <c r="A521" s="33"/>
      <c r="C521" s="61"/>
      <c r="D521" s="33"/>
      <c r="E521" s="62"/>
      <c r="F521" s="62"/>
    </row>
    <row r="522" spans="1:6">
      <c r="A522" s="33"/>
      <c r="C522" s="61"/>
      <c r="D522" s="33"/>
      <c r="E522" s="62"/>
      <c r="F522" s="62"/>
    </row>
    <row r="523" spans="1:6">
      <c r="A523" s="33"/>
      <c r="C523" s="61"/>
      <c r="D523" s="33"/>
      <c r="E523" s="62"/>
      <c r="F523" s="62"/>
    </row>
    <row r="524" spans="1:6">
      <c r="A524" s="33"/>
      <c r="C524" s="61"/>
      <c r="D524" s="33"/>
      <c r="E524" s="62"/>
      <c r="F524" s="62"/>
    </row>
    <row r="525" spans="1:6">
      <c r="A525" s="33"/>
      <c r="C525" s="61"/>
      <c r="D525" s="33"/>
      <c r="E525" s="62"/>
      <c r="F525" s="62"/>
    </row>
    <row r="526" spans="1:6">
      <c r="A526" s="33"/>
      <c r="C526" s="61"/>
      <c r="D526" s="33"/>
      <c r="E526" s="62"/>
      <c r="F526" s="62"/>
    </row>
    <row r="527" spans="1:6">
      <c r="A527" s="33"/>
      <c r="C527" s="61"/>
      <c r="D527" s="33"/>
      <c r="E527" s="62"/>
      <c r="F527" s="62"/>
    </row>
    <row r="528" spans="1:6">
      <c r="A528" s="33"/>
      <c r="C528" s="61"/>
      <c r="D528" s="33"/>
      <c r="E528" s="62"/>
      <c r="F528" s="62"/>
    </row>
    <row r="529" spans="1:6">
      <c r="A529" s="33"/>
      <c r="C529" s="61"/>
      <c r="D529" s="33"/>
      <c r="E529" s="62"/>
      <c r="F529" s="62"/>
    </row>
    <row r="530" spans="1:6">
      <c r="A530" s="33"/>
      <c r="C530" s="61"/>
      <c r="D530" s="33"/>
      <c r="E530" s="62"/>
      <c r="F530" s="62"/>
    </row>
    <row r="531" spans="1:6">
      <c r="A531" s="33"/>
      <c r="C531" s="61"/>
      <c r="D531" s="33"/>
      <c r="E531" s="62"/>
      <c r="F531" s="62"/>
    </row>
    <row r="532" spans="1:6">
      <c r="A532" s="33"/>
      <c r="C532" s="61"/>
      <c r="D532" s="33"/>
      <c r="E532" s="62"/>
      <c r="F532" s="62"/>
    </row>
    <row r="533" spans="1:6">
      <c r="A533" s="33"/>
      <c r="C533" s="61"/>
      <c r="D533" s="33"/>
      <c r="E533" s="62"/>
      <c r="F533" s="62"/>
    </row>
    <row r="534" spans="1:6">
      <c r="A534" s="33"/>
      <c r="C534" s="61"/>
      <c r="D534" s="33"/>
      <c r="E534" s="62"/>
      <c r="F534" s="62"/>
    </row>
    <row r="535" spans="1:6">
      <c r="A535" s="33"/>
      <c r="C535" s="61"/>
      <c r="D535" s="33"/>
      <c r="E535" s="62"/>
      <c r="F535" s="62"/>
    </row>
    <row r="536" spans="1:6">
      <c r="A536" s="33"/>
      <c r="C536" s="61"/>
      <c r="D536" s="33"/>
      <c r="E536" s="62"/>
      <c r="F536" s="62"/>
    </row>
    <row r="537" spans="1:6">
      <c r="A537" s="33"/>
      <c r="C537" s="61"/>
      <c r="D537" s="33"/>
      <c r="E537" s="62"/>
      <c r="F537" s="62"/>
    </row>
    <row r="538" spans="1:6">
      <c r="A538" s="33"/>
      <c r="C538" s="61"/>
      <c r="D538" s="33"/>
      <c r="E538" s="62"/>
      <c r="F538" s="62"/>
    </row>
    <row r="539" spans="1:6">
      <c r="A539" s="33"/>
      <c r="C539" s="61"/>
      <c r="D539" s="33"/>
      <c r="E539" s="62"/>
      <c r="F539" s="62"/>
    </row>
    <row r="540" spans="1:6">
      <c r="A540" s="33"/>
      <c r="C540" s="61"/>
      <c r="D540" s="33"/>
      <c r="E540" s="62"/>
      <c r="F540" s="62"/>
    </row>
    <row r="541" spans="1:6">
      <c r="A541" s="33"/>
      <c r="C541" s="61"/>
      <c r="D541" s="33"/>
      <c r="E541" s="62"/>
      <c r="F541" s="62"/>
    </row>
    <row r="542" spans="1:6">
      <c r="A542" s="33"/>
      <c r="C542" s="61"/>
      <c r="D542" s="33"/>
      <c r="E542" s="62"/>
      <c r="F542" s="62"/>
    </row>
    <row r="543" spans="1:6">
      <c r="A543" s="33"/>
      <c r="C543" s="61"/>
      <c r="D543" s="33"/>
      <c r="E543" s="62"/>
      <c r="F543" s="62"/>
    </row>
    <row r="544" spans="1:6">
      <c r="A544" s="33"/>
      <c r="C544" s="61"/>
      <c r="D544" s="33"/>
      <c r="E544" s="62"/>
      <c r="F544" s="62"/>
    </row>
    <row r="545" spans="1:6">
      <c r="A545" s="33"/>
      <c r="C545" s="61"/>
      <c r="D545" s="33"/>
      <c r="E545" s="62"/>
      <c r="F545" s="62"/>
    </row>
    <row r="546" spans="1:6">
      <c r="A546" s="33"/>
      <c r="C546" s="61"/>
      <c r="D546" s="33"/>
      <c r="E546" s="62"/>
      <c r="F546" s="62"/>
    </row>
    <row r="547" spans="1:6">
      <c r="A547" s="33"/>
      <c r="C547" s="61"/>
      <c r="D547" s="33"/>
      <c r="E547" s="62"/>
      <c r="F547" s="62"/>
    </row>
    <row r="548" spans="1:6">
      <c r="A548" s="33"/>
      <c r="C548" s="61"/>
      <c r="D548" s="33"/>
      <c r="E548" s="62"/>
      <c r="F548" s="62"/>
    </row>
    <row r="549" spans="1:6">
      <c r="A549" s="33"/>
      <c r="C549" s="61"/>
      <c r="D549" s="33"/>
      <c r="E549" s="62"/>
      <c r="F549" s="62"/>
    </row>
    <row r="550" spans="1:6">
      <c r="A550" s="33"/>
      <c r="C550" s="61"/>
      <c r="D550" s="33"/>
      <c r="E550" s="62"/>
      <c r="F550" s="62"/>
    </row>
    <row r="551" spans="1:6">
      <c r="A551" s="33"/>
      <c r="C551" s="61"/>
      <c r="D551" s="33"/>
      <c r="E551" s="62"/>
      <c r="F551" s="62"/>
    </row>
    <row r="552" spans="1:6">
      <c r="A552" s="33"/>
      <c r="C552" s="61"/>
      <c r="D552" s="33"/>
      <c r="E552" s="62"/>
      <c r="F552" s="62"/>
    </row>
    <row r="553" spans="1:6">
      <c r="A553" s="33"/>
      <c r="C553" s="61"/>
      <c r="D553" s="33"/>
      <c r="E553" s="62"/>
      <c r="F553" s="62"/>
    </row>
    <row r="554" spans="1:6">
      <c r="A554" s="33"/>
      <c r="C554" s="61"/>
      <c r="D554" s="33"/>
      <c r="E554" s="62"/>
      <c r="F554" s="62"/>
    </row>
    <row r="555" spans="1:6">
      <c r="A555" s="33"/>
      <c r="C555" s="61"/>
      <c r="D555" s="33"/>
      <c r="E555" s="62"/>
      <c r="F555" s="62"/>
    </row>
    <row r="556" spans="1:6">
      <c r="A556" s="33"/>
      <c r="C556" s="61"/>
      <c r="D556" s="33"/>
      <c r="E556" s="62"/>
      <c r="F556" s="62"/>
    </row>
    <row r="557" spans="1:6">
      <c r="A557" s="33"/>
      <c r="C557" s="61"/>
      <c r="D557" s="33"/>
      <c r="E557" s="62"/>
      <c r="F557" s="62"/>
    </row>
    <row r="558" spans="1:6">
      <c r="A558" s="33"/>
      <c r="C558" s="61"/>
      <c r="D558" s="33"/>
      <c r="E558" s="62"/>
      <c r="F558" s="62"/>
    </row>
    <row r="559" spans="1:6">
      <c r="A559" s="33"/>
      <c r="C559" s="61"/>
      <c r="D559" s="33"/>
      <c r="E559" s="62"/>
      <c r="F559" s="62"/>
    </row>
    <row r="560" spans="1:6">
      <c r="A560" s="33"/>
      <c r="C560" s="61"/>
      <c r="D560" s="33"/>
      <c r="E560" s="62"/>
      <c r="F560" s="62"/>
    </row>
    <row r="561" spans="1:6">
      <c r="A561" s="33"/>
      <c r="C561" s="61"/>
      <c r="D561" s="33"/>
      <c r="E561" s="62"/>
      <c r="F561" s="62"/>
    </row>
    <row r="562" spans="1:6">
      <c r="A562" s="33"/>
      <c r="C562" s="61"/>
      <c r="D562" s="33"/>
      <c r="E562" s="62"/>
      <c r="F562" s="62"/>
    </row>
    <row r="563" spans="1:6">
      <c r="A563" s="33"/>
      <c r="C563" s="61"/>
      <c r="D563" s="33"/>
      <c r="E563" s="62"/>
      <c r="F563" s="62"/>
    </row>
    <row r="564" spans="1:6">
      <c r="A564" s="33"/>
      <c r="C564" s="61"/>
      <c r="D564" s="33"/>
      <c r="E564" s="62"/>
      <c r="F564" s="62"/>
    </row>
    <row r="565" spans="1:6">
      <c r="A565" s="33"/>
      <c r="C565" s="61"/>
      <c r="D565" s="33"/>
      <c r="E565" s="62"/>
      <c r="F565" s="62"/>
    </row>
    <row r="566" spans="1:6">
      <c r="A566" s="33"/>
      <c r="C566" s="61"/>
      <c r="D566" s="33"/>
      <c r="E566" s="62"/>
      <c r="F566" s="62"/>
    </row>
    <row r="567" spans="1:6">
      <c r="A567" s="33"/>
      <c r="C567" s="61"/>
      <c r="D567" s="33"/>
      <c r="E567" s="62"/>
      <c r="F567" s="62"/>
    </row>
    <row r="568" spans="1:6">
      <c r="A568" s="33"/>
      <c r="C568" s="61"/>
      <c r="D568" s="33"/>
      <c r="E568" s="62"/>
      <c r="F568" s="62"/>
    </row>
    <row r="569" spans="1:6">
      <c r="A569" s="33"/>
      <c r="C569" s="61"/>
      <c r="D569" s="33"/>
      <c r="E569" s="62"/>
      <c r="F569" s="62"/>
    </row>
    <row r="570" spans="1:6">
      <c r="A570" s="33"/>
      <c r="C570" s="61"/>
      <c r="D570" s="33"/>
      <c r="E570" s="62"/>
      <c r="F570" s="62"/>
    </row>
    <row r="571" spans="1:6">
      <c r="A571" s="33"/>
      <c r="C571" s="61"/>
      <c r="D571" s="33"/>
      <c r="E571" s="62"/>
      <c r="F571" s="62"/>
    </row>
    <row r="572" spans="1:6">
      <c r="A572" s="33"/>
      <c r="C572" s="61"/>
      <c r="D572" s="33"/>
      <c r="E572" s="62"/>
      <c r="F572" s="62"/>
    </row>
    <row r="573" spans="1:6">
      <c r="A573" s="33"/>
      <c r="C573" s="61"/>
      <c r="D573" s="33"/>
      <c r="E573" s="62"/>
      <c r="F573" s="62"/>
    </row>
    <row r="574" spans="1:6">
      <c r="A574" s="33"/>
      <c r="C574" s="61"/>
      <c r="D574" s="33"/>
      <c r="E574" s="62"/>
      <c r="F574" s="62"/>
    </row>
    <row r="575" spans="1:6">
      <c r="A575" s="33"/>
      <c r="C575" s="61"/>
      <c r="D575" s="33"/>
      <c r="E575" s="62"/>
      <c r="F575" s="62"/>
    </row>
    <row r="576" spans="1:6">
      <c r="A576" s="33"/>
      <c r="C576" s="61"/>
      <c r="D576" s="33"/>
      <c r="E576" s="62"/>
      <c r="F576" s="62"/>
    </row>
    <row r="577" spans="1:6">
      <c r="A577" s="33"/>
      <c r="C577" s="61"/>
      <c r="D577" s="33"/>
      <c r="E577" s="62"/>
      <c r="F577" s="62"/>
    </row>
    <row r="578" spans="1:6">
      <c r="A578" s="33"/>
      <c r="C578" s="61"/>
      <c r="D578" s="33"/>
      <c r="E578" s="62"/>
      <c r="F578" s="62"/>
    </row>
    <row r="579" spans="1:6">
      <c r="A579" s="33"/>
      <c r="C579" s="61"/>
      <c r="D579" s="33"/>
      <c r="E579" s="62"/>
      <c r="F579" s="62"/>
    </row>
    <row r="580" spans="1:6">
      <c r="A580" s="33"/>
      <c r="C580" s="61"/>
      <c r="D580" s="33"/>
      <c r="E580" s="62"/>
      <c r="F580" s="62"/>
    </row>
    <row r="581" spans="1:6">
      <c r="A581" s="33"/>
      <c r="C581" s="61"/>
      <c r="D581" s="33"/>
      <c r="E581" s="62"/>
      <c r="F581" s="62"/>
    </row>
    <row r="582" spans="1:6">
      <c r="A582" s="33"/>
      <c r="C582" s="61"/>
      <c r="D582" s="33"/>
      <c r="E582" s="62"/>
      <c r="F582" s="62"/>
    </row>
    <row r="583" spans="1:6">
      <c r="A583" s="33"/>
      <c r="C583" s="61"/>
      <c r="D583" s="33"/>
      <c r="E583" s="62"/>
      <c r="F583" s="62"/>
    </row>
    <row r="584" spans="1:6">
      <c r="A584" s="33"/>
      <c r="C584" s="61"/>
      <c r="D584" s="33"/>
      <c r="E584" s="62"/>
      <c r="F584" s="62"/>
    </row>
    <row r="585" spans="1:6">
      <c r="A585" s="33"/>
      <c r="C585" s="61"/>
      <c r="D585" s="33"/>
      <c r="E585" s="62"/>
      <c r="F585" s="62"/>
    </row>
    <row r="586" spans="1:6">
      <c r="A586" s="33"/>
      <c r="C586" s="61"/>
      <c r="D586" s="33"/>
      <c r="E586" s="62"/>
      <c r="F586" s="62"/>
    </row>
    <row r="587" spans="1:6">
      <c r="A587" s="33"/>
      <c r="C587" s="61"/>
      <c r="D587" s="33"/>
      <c r="E587" s="62"/>
      <c r="F587" s="62"/>
    </row>
    <row r="588" spans="1:6">
      <c r="A588" s="33"/>
      <c r="C588" s="61"/>
      <c r="D588" s="33"/>
      <c r="E588" s="62"/>
      <c r="F588" s="62"/>
    </row>
    <row r="589" spans="1:6">
      <c r="A589" s="33"/>
      <c r="C589" s="61"/>
      <c r="D589" s="33"/>
      <c r="E589" s="62"/>
      <c r="F589" s="62"/>
    </row>
    <row r="590" spans="1:6">
      <c r="A590" s="33"/>
      <c r="C590" s="61"/>
      <c r="D590" s="33"/>
      <c r="E590" s="62"/>
      <c r="F590" s="62"/>
    </row>
    <row r="591" spans="1:6">
      <c r="A591" s="33"/>
      <c r="C591" s="61"/>
      <c r="D591" s="33"/>
      <c r="E591" s="62"/>
      <c r="F591" s="62"/>
    </row>
    <row r="592" spans="1:6">
      <c r="A592" s="33"/>
      <c r="C592" s="61"/>
      <c r="D592" s="33"/>
      <c r="E592" s="62"/>
      <c r="F592" s="62"/>
    </row>
    <row r="593" spans="1:6">
      <c r="A593" s="33"/>
      <c r="C593" s="61"/>
      <c r="D593" s="33"/>
      <c r="E593" s="62"/>
      <c r="F593" s="62"/>
    </row>
    <row r="594" spans="1:6">
      <c r="A594" s="33"/>
      <c r="C594" s="61"/>
      <c r="D594" s="33"/>
      <c r="E594" s="62"/>
      <c r="F594" s="62"/>
    </row>
    <row r="595" spans="1:6">
      <c r="A595" s="33"/>
      <c r="C595" s="61"/>
      <c r="D595" s="33"/>
      <c r="E595" s="62"/>
      <c r="F595" s="62"/>
    </row>
    <row r="596" spans="1:6">
      <c r="A596" s="33"/>
      <c r="C596" s="61"/>
      <c r="D596" s="33"/>
      <c r="E596" s="62"/>
      <c r="F596" s="62"/>
    </row>
    <row r="597" spans="1:6">
      <c r="A597" s="33"/>
      <c r="C597" s="61"/>
      <c r="D597" s="33"/>
      <c r="E597" s="62"/>
      <c r="F597" s="62"/>
    </row>
    <row r="598" spans="1:6">
      <c r="A598" s="33"/>
      <c r="C598" s="61"/>
      <c r="D598" s="33"/>
      <c r="E598" s="62"/>
      <c r="F598" s="62"/>
    </row>
    <row r="599" spans="1:6">
      <c r="A599" s="33"/>
      <c r="C599" s="61"/>
      <c r="D599" s="33"/>
      <c r="E599" s="62"/>
      <c r="F599" s="62"/>
    </row>
    <row r="600" spans="1:6">
      <c r="A600" s="33"/>
      <c r="C600" s="61"/>
      <c r="D600" s="33"/>
      <c r="E600" s="62"/>
      <c r="F600" s="62"/>
    </row>
    <row r="601" spans="1:6">
      <c r="A601" s="33"/>
      <c r="C601" s="61"/>
      <c r="D601" s="33"/>
      <c r="E601" s="62"/>
      <c r="F601" s="62"/>
    </row>
    <row r="602" spans="1:6">
      <c r="A602" s="33"/>
      <c r="C602" s="61"/>
      <c r="D602" s="33"/>
      <c r="E602" s="62"/>
      <c r="F602" s="62"/>
    </row>
    <row r="603" spans="1:6">
      <c r="A603" s="33"/>
      <c r="C603" s="61"/>
      <c r="D603" s="33"/>
      <c r="E603" s="62"/>
      <c r="F603" s="62"/>
    </row>
    <row r="604" spans="1:6">
      <c r="A604" s="33"/>
      <c r="C604" s="61"/>
      <c r="D604" s="33"/>
      <c r="E604" s="62"/>
      <c r="F604" s="62"/>
    </row>
    <row r="605" spans="1:6">
      <c r="A605" s="33"/>
      <c r="C605" s="61"/>
      <c r="D605" s="33"/>
      <c r="E605" s="62"/>
      <c r="F605" s="62"/>
    </row>
    <row r="606" spans="1:6">
      <c r="A606" s="33"/>
      <c r="C606" s="61"/>
      <c r="D606" s="33"/>
      <c r="E606" s="62"/>
      <c r="F606" s="62"/>
    </row>
    <row r="607" spans="1:6">
      <c r="A607" s="33"/>
      <c r="C607" s="61"/>
      <c r="D607" s="33"/>
      <c r="E607" s="62"/>
      <c r="F607" s="62"/>
    </row>
    <row r="608" spans="1:6">
      <c r="A608" s="33"/>
      <c r="C608" s="61"/>
      <c r="D608" s="33"/>
      <c r="E608" s="62"/>
      <c r="F608" s="62"/>
    </row>
    <row r="609" spans="1:6">
      <c r="A609" s="33"/>
      <c r="C609" s="61"/>
      <c r="D609" s="33"/>
      <c r="E609" s="62"/>
      <c r="F609" s="62"/>
    </row>
    <row r="610" spans="1:6">
      <c r="A610" s="33"/>
      <c r="C610" s="61"/>
      <c r="D610" s="33"/>
      <c r="E610" s="62"/>
      <c r="F610" s="62"/>
    </row>
    <row r="611" spans="1:6">
      <c r="A611" s="33"/>
      <c r="C611" s="61"/>
      <c r="D611" s="33"/>
      <c r="E611" s="62"/>
      <c r="F611" s="62"/>
    </row>
    <row r="612" spans="1:6">
      <c r="A612" s="33"/>
      <c r="C612" s="61"/>
      <c r="D612" s="33"/>
      <c r="E612" s="62"/>
      <c r="F612" s="62"/>
    </row>
    <row r="613" spans="1:6">
      <c r="A613" s="33"/>
      <c r="C613" s="61"/>
      <c r="D613" s="33"/>
      <c r="E613" s="62"/>
      <c r="F613" s="62"/>
    </row>
    <row r="614" spans="1:6">
      <c r="A614" s="33"/>
      <c r="C614" s="61"/>
      <c r="D614" s="33"/>
      <c r="E614" s="62"/>
      <c r="F614" s="62"/>
    </row>
    <row r="615" spans="1:6">
      <c r="A615" s="33"/>
      <c r="C615" s="61"/>
      <c r="D615" s="33"/>
      <c r="E615" s="62"/>
      <c r="F615" s="62"/>
    </row>
    <row r="616" spans="1:6">
      <c r="A616" s="33"/>
      <c r="C616" s="61"/>
      <c r="D616" s="33"/>
      <c r="E616" s="62"/>
      <c r="F616" s="62"/>
    </row>
    <row r="617" spans="1:6">
      <c r="A617" s="33"/>
      <c r="C617" s="61"/>
      <c r="D617" s="33"/>
      <c r="E617" s="62"/>
      <c r="F617" s="62"/>
    </row>
    <row r="618" spans="1:6">
      <c r="A618" s="33"/>
      <c r="C618" s="61"/>
      <c r="D618" s="33"/>
      <c r="E618" s="62"/>
      <c r="F618" s="62"/>
    </row>
    <row r="619" spans="1:6">
      <c r="A619" s="33"/>
      <c r="C619" s="61"/>
      <c r="D619" s="33"/>
      <c r="E619" s="62"/>
      <c r="F619" s="62"/>
    </row>
    <row r="620" spans="1:6">
      <c r="A620" s="33"/>
      <c r="C620" s="61"/>
      <c r="D620" s="33"/>
      <c r="E620" s="62"/>
      <c r="F620" s="62"/>
    </row>
    <row r="621" spans="1:6">
      <c r="A621" s="33"/>
      <c r="C621" s="61"/>
      <c r="D621" s="33"/>
      <c r="E621" s="62"/>
      <c r="F621" s="62"/>
    </row>
    <row r="622" spans="1:6">
      <c r="A622" s="33"/>
      <c r="C622" s="61"/>
      <c r="D622" s="33"/>
      <c r="E622" s="62"/>
      <c r="F622" s="62"/>
    </row>
    <row r="623" spans="1:6">
      <c r="A623" s="33"/>
      <c r="C623" s="61"/>
      <c r="D623" s="33"/>
      <c r="E623" s="62"/>
      <c r="F623" s="62"/>
    </row>
    <row r="624" spans="1:6">
      <c r="A624" s="33"/>
      <c r="C624" s="61"/>
      <c r="D624" s="33"/>
      <c r="E624" s="62"/>
      <c r="F624" s="62"/>
    </row>
    <row r="625" spans="1:6">
      <c r="A625" s="33"/>
      <c r="C625" s="61"/>
      <c r="D625" s="33"/>
      <c r="E625" s="62"/>
      <c r="F625" s="62"/>
    </row>
    <row r="626" spans="1:6">
      <c r="A626" s="33"/>
      <c r="C626" s="61"/>
      <c r="D626" s="33"/>
      <c r="E626" s="62"/>
      <c r="F626" s="62"/>
    </row>
    <row r="627" spans="1:6">
      <c r="A627" s="33"/>
      <c r="C627" s="61"/>
      <c r="D627" s="33"/>
      <c r="E627" s="62"/>
      <c r="F627" s="62"/>
    </row>
    <row r="628" spans="1:6">
      <c r="A628" s="33"/>
      <c r="C628" s="61"/>
      <c r="D628" s="33"/>
      <c r="E628" s="62"/>
      <c r="F628" s="62"/>
    </row>
    <row r="629" spans="1:6">
      <c r="A629" s="33"/>
      <c r="C629" s="61"/>
      <c r="D629" s="33"/>
      <c r="E629" s="62"/>
      <c r="F629" s="62"/>
    </row>
    <row r="630" spans="1:6">
      <c r="A630" s="33"/>
      <c r="C630" s="61"/>
      <c r="D630" s="33"/>
      <c r="E630" s="62"/>
      <c r="F630" s="62"/>
    </row>
    <row r="631" spans="1:6">
      <c r="A631" s="33"/>
      <c r="C631" s="61"/>
      <c r="D631" s="33"/>
      <c r="E631" s="62"/>
      <c r="F631" s="62"/>
    </row>
    <row r="632" spans="1:6">
      <c r="A632" s="33"/>
      <c r="C632" s="61"/>
      <c r="D632" s="33"/>
      <c r="E632" s="62"/>
      <c r="F632" s="62"/>
    </row>
    <row r="633" spans="1:6">
      <c r="A633" s="33"/>
      <c r="C633" s="61"/>
      <c r="D633" s="33"/>
      <c r="E633" s="62"/>
      <c r="F633" s="62"/>
    </row>
    <row r="634" spans="1:6">
      <c r="A634" s="33"/>
      <c r="C634" s="61"/>
      <c r="D634" s="33"/>
      <c r="E634" s="62"/>
      <c r="F634" s="62"/>
    </row>
    <row r="635" spans="1:6">
      <c r="A635" s="33"/>
      <c r="C635" s="61"/>
      <c r="D635" s="33"/>
      <c r="E635" s="62"/>
      <c r="F635" s="62"/>
    </row>
    <row r="636" spans="1:6">
      <c r="A636" s="33"/>
      <c r="C636" s="61"/>
      <c r="D636" s="33"/>
      <c r="E636" s="62"/>
      <c r="F636" s="62"/>
    </row>
    <row r="637" spans="1:6">
      <c r="A637" s="33"/>
      <c r="C637" s="61"/>
      <c r="D637" s="33"/>
      <c r="E637" s="62"/>
      <c r="F637" s="62"/>
    </row>
    <row r="638" spans="1:6">
      <c r="A638" s="33"/>
      <c r="C638" s="61"/>
      <c r="D638" s="33"/>
      <c r="E638" s="62"/>
      <c r="F638" s="62"/>
    </row>
    <row r="639" spans="1:6">
      <c r="A639" s="33"/>
      <c r="C639" s="61"/>
      <c r="D639" s="33"/>
      <c r="E639" s="62"/>
      <c r="F639" s="62"/>
    </row>
    <row r="640" spans="1:6">
      <c r="A640" s="33"/>
      <c r="C640" s="61"/>
      <c r="D640" s="33"/>
      <c r="E640" s="62"/>
      <c r="F640" s="62"/>
    </row>
    <row r="641" spans="1:6">
      <c r="A641" s="33"/>
      <c r="C641" s="61"/>
      <c r="D641" s="33"/>
      <c r="E641" s="62"/>
      <c r="F641" s="62"/>
    </row>
    <row r="642" spans="1:6">
      <c r="A642" s="33"/>
      <c r="C642" s="61"/>
      <c r="D642" s="33"/>
      <c r="E642" s="62"/>
      <c r="F642" s="62"/>
    </row>
    <row r="643" spans="1:6">
      <c r="A643" s="33"/>
      <c r="C643" s="61"/>
      <c r="D643" s="33"/>
      <c r="E643" s="62"/>
      <c r="F643" s="62"/>
    </row>
    <row r="644" spans="1:6">
      <c r="A644" s="33"/>
      <c r="C644" s="61"/>
      <c r="D644" s="33"/>
      <c r="E644" s="62"/>
      <c r="F644" s="62"/>
    </row>
    <row r="645" spans="1:6">
      <c r="A645" s="33"/>
      <c r="C645" s="61"/>
      <c r="D645" s="33"/>
      <c r="E645" s="62"/>
      <c r="F645" s="62"/>
    </row>
    <row r="646" spans="1:6">
      <c r="A646" s="33"/>
      <c r="C646" s="61"/>
      <c r="D646" s="33"/>
      <c r="E646" s="62"/>
      <c r="F646" s="62"/>
    </row>
    <row r="647" spans="1:6">
      <c r="A647" s="33"/>
      <c r="C647" s="61"/>
      <c r="D647" s="33"/>
      <c r="E647" s="62"/>
      <c r="F647" s="62"/>
    </row>
    <row r="648" spans="1:6">
      <c r="A648" s="33"/>
      <c r="C648" s="61"/>
      <c r="D648" s="33"/>
      <c r="E648" s="62"/>
      <c r="F648" s="62"/>
    </row>
    <row r="649" spans="1:6">
      <c r="A649" s="33"/>
      <c r="C649" s="61"/>
      <c r="D649" s="33"/>
      <c r="E649" s="62"/>
      <c r="F649" s="62"/>
    </row>
    <row r="650" spans="1:6">
      <c r="A650" s="33"/>
      <c r="C650" s="61"/>
      <c r="D650" s="33"/>
      <c r="E650" s="62"/>
      <c r="F650" s="62"/>
    </row>
    <row r="651" spans="1:6">
      <c r="A651" s="33"/>
      <c r="C651" s="61"/>
      <c r="D651" s="33"/>
      <c r="E651" s="62"/>
      <c r="F651" s="62"/>
    </row>
    <row r="652" spans="1:6">
      <c r="A652" s="33"/>
      <c r="C652" s="61"/>
      <c r="D652" s="33"/>
      <c r="E652" s="62"/>
      <c r="F652" s="62"/>
    </row>
    <row r="653" spans="1:6">
      <c r="A653" s="33"/>
      <c r="C653" s="61"/>
      <c r="D653" s="33"/>
      <c r="E653" s="62"/>
      <c r="F653" s="62"/>
    </row>
    <row r="654" spans="1:6">
      <c r="A654" s="33"/>
      <c r="C654" s="61"/>
      <c r="D654" s="33"/>
      <c r="E654" s="62"/>
      <c r="F654" s="62"/>
    </row>
    <row r="655" spans="1:6">
      <c r="A655" s="33"/>
      <c r="C655" s="61"/>
      <c r="D655" s="33"/>
      <c r="E655" s="62"/>
      <c r="F655" s="62"/>
    </row>
    <row r="656" spans="1:6">
      <c r="A656" s="33"/>
      <c r="C656" s="61"/>
      <c r="D656" s="33"/>
      <c r="E656" s="62"/>
      <c r="F656" s="62"/>
    </row>
    <row r="657" spans="1:6">
      <c r="A657" s="33"/>
      <c r="C657" s="61"/>
      <c r="D657" s="33"/>
      <c r="E657" s="62"/>
      <c r="F657" s="62"/>
    </row>
    <row r="658" spans="1:6">
      <c r="A658" s="33"/>
      <c r="C658" s="61"/>
      <c r="D658" s="33"/>
      <c r="E658" s="62"/>
      <c r="F658" s="62"/>
    </row>
    <row r="659" spans="1:6">
      <c r="A659" s="33"/>
      <c r="C659" s="61"/>
      <c r="D659" s="33"/>
      <c r="E659" s="62"/>
      <c r="F659" s="62"/>
    </row>
    <row r="660" spans="1:6">
      <c r="A660" s="33"/>
      <c r="C660" s="61"/>
      <c r="D660" s="33"/>
      <c r="E660" s="62"/>
      <c r="F660" s="62"/>
    </row>
    <row r="661" spans="1:6">
      <c r="A661" s="33"/>
      <c r="C661" s="61"/>
      <c r="D661" s="33"/>
      <c r="E661" s="62"/>
      <c r="F661" s="62"/>
    </row>
    <row r="662" spans="1:6">
      <c r="A662" s="33"/>
      <c r="C662" s="61"/>
      <c r="D662" s="33"/>
      <c r="E662" s="62"/>
      <c r="F662" s="62"/>
    </row>
    <row r="663" spans="1:6">
      <c r="A663" s="33"/>
      <c r="C663" s="61"/>
      <c r="D663" s="33"/>
      <c r="E663" s="62"/>
      <c r="F663" s="62"/>
    </row>
    <row r="664" spans="1:6">
      <c r="A664" s="33"/>
      <c r="C664" s="61"/>
      <c r="D664" s="33"/>
      <c r="E664" s="62"/>
      <c r="F664" s="62"/>
    </row>
    <row r="665" spans="1:6">
      <c r="A665" s="33"/>
      <c r="C665" s="61"/>
      <c r="D665" s="33"/>
      <c r="E665" s="62"/>
      <c r="F665" s="62"/>
    </row>
    <row r="666" spans="1:6">
      <c r="A666" s="33"/>
      <c r="C666" s="61"/>
      <c r="D666" s="33"/>
      <c r="E666" s="62"/>
      <c r="F666" s="62"/>
    </row>
    <row r="667" spans="1:6">
      <c r="A667" s="33"/>
      <c r="C667" s="61"/>
      <c r="D667" s="33"/>
      <c r="E667" s="62"/>
      <c r="F667" s="62"/>
    </row>
    <row r="668" spans="1:6">
      <c r="A668" s="33"/>
      <c r="C668" s="61"/>
      <c r="D668" s="33"/>
      <c r="E668" s="62"/>
      <c r="F668" s="62"/>
    </row>
    <row r="669" spans="1:6">
      <c r="A669" s="33"/>
      <c r="C669" s="61"/>
      <c r="D669" s="33"/>
      <c r="E669" s="62"/>
      <c r="F669" s="62"/>
    </row>
    <row r="670" spans="1:6">
      <c r="A670" s="33"/>
      <c r="C670" s="61"/>
      <c r="D670" s="33"/>
      <c r="E670" s="62"/>
      <c r="F670" s="62"/>
    </row>
    <row r="671" spans="1:6">
      <c r="A671" s="33"/>
      <c r="C671" s="61"/>
      <c r="D671" s="33"/>
      <c r="E671" s="62"/>
      <c r="F671" s="62"/>
    </row>
    <row r="672" spans="1:6">
      <c r="A672" s="33"/>
      <c r="C672" s="61"/>
      <c r="D672" s="33"/>
      <c r="E672" s="62"/>
      <c r="F672" s="62"/>
    </row>
    <row r="673" spans="1:6">
      <c r="A673" s="33"/>
      <c r="C673" s="61"/>
      <c r="D673" s="33"/>
      <c r="E673" s="62"/>
      <c r="F673" s="62"/>
    </row>
    <row r="674" spans="1:6">
      <c r="A674" s="33"/>
      <c r="C674" s="61"/>
      <c r="D674" s="33"/>
      <c r="E674" s="62"/>
      <c r="F674" s="62"/>
    </row>
    <row r="675" spans="1:6">
      <c r="A675" s="33"/>
      <c r="C675" s="61"/>
      <c r="D675" s="33"/>
      <c r="E675" s="62"/>
      <c r="F675" s="62"/>
    </row>
    <row r="676" spans="1:6">
      <c r="A676" s="33"/>
      <c r="C676" s="61"/>
      <c r="D676" s="33"/>
      <c r="E676" s="62"/>
      <c r="F676" s="62"/>
    </row>
    <row r="677" spans="1:6">
      <c r="A677" s="33"/>
      <c r="C677" s="61"/>
      <c r="D677" s="33"/>
      <c r="E677" s="62"/>
      <c r="F677" s="62"/>
    </row>
    <row r="678" spans="1:6">
      <c r="A678" s="33"/>
      <c r="C678" s="61"/>
      <c r="D678" s="33"/>
      <c r="E678" s="62"/>
      <c r="F678" s="62"/>
    </row>
    <row r="679" spans="1:6">
      <c r="A679" s="33"/>
      <c r="C679" s="61"/>
      <c r="D679" s="33"/>
      <c r="E679" s="62"/>
      <c r="F679" s="62"/>
    </row>
    <row r="680" spans="1:6">
      <c r="A680" s="33"/>
      <c r="C680" s="61"/>
      <c r="D680" s="33"/>
      <c r="E680" s="62"/>
      <c r="F680" s="62"/>
    </row>
    <row r="681" spans="1:6">
      <c r="A681" s="33"/>
      <c r="C681" s="61"/>
      <c r="D681" s="33"/>
      <c r="E681" s="62"/>
      <c r="F681" s="62"/>
    </row>
    <row r="682" spans="1:6">
      <c r="A682" s="33"/>
      <c r="C682" s="61"/>
      <c r="D682" s="33"/>
      <c r="E682" s="62"/>
      <c r="F682" s="62"/>
    </row>
    <row r="683" spans="1:6">
      <c r="A683" s="33"/>
      <c r="C683" s="61"/>
      <c r="D683" s="33"/>
      <c r="E683" s="62"/>
      <c r="F683" s="62"/>
    </row>
    <row r="684" spans="1:6">
      <c r="A684" s="33"/>
      <c r="C684" s="61"/>
      <c r="D684" s="33"/>
      <c r="E684" s="62"/>
      <c r="F684" s="62"/>
    </row>
    <row r="685" spans="1:6">
      <c r="A685" s="33"/>
      <c r="C685" s="61"/>
      <c r="D685" s="33"/>
      <c r="E685" s="62"/>
      <c r="F685" s="62"/>
    </row>
    <row r="686" spans="1:6">
      <c r="A686" s="33"/>
      <c r="C686" s="61"/>
      <c r="D686" s="33"/>
      <c r="E686" s="62"/>
      <c r="F686" s="62"/>
    </row>
    <row r="687" spans="1:6">
      <c r="A687" s="33"/>
      <c r="C687" s="61"/>
      <c r="D687" s="33"/>
      <c r="E687" s="62"/>
      <c r="F687" s="62"/>
    </row>
    <row r="688" spans="1:6">
      <c r="A688" s="33"/>
      <c r="C688" s="61"/>
      <c r="D688" s="33"/>
      <c r="E688" s="62"/>
      <c r="F688" s="62"/>
    </row>
    <row r="689" spans="1:6">
      <c r="A689" s="33"/>
      <c r="C689" s="61"/>
      <c r="D689" s="33"/>
      <c r="E689" s="62"/>
      <c r="F689" s="62"/>
    </row>
    <row r="690" spans="1:6">
      <c r="A690" s="33"/>
      <c r="C690" s="61"/>
      <c r="D690" s="33"/>
      <c r="E690" s="62"/>
      <c r="F690" s="62"/>
    </row>
    <row r="691" spans="1:6">
      <c r="A691" s="33"/>
      <c r="C691" s="61"/>
      <c r="D691" s="33"/>
      <c r="E691" s="62"/>
      <c r="F691" s="62"/>
    </row>
    <row r="692" spans="1:6">
      <c r="A692" s="33"/>
      <c r="C692" s="61"/>
      <c r="D692" s="33"/>
      <c r="E692" s="62"/>
      <c r="F692" s="62"/>
    </row>
    <row r="693" spans="1:6">
      <c r="A693" s="33"/>
      <c r="C693" s="61"/>
      <c r="D693" s="33"/>
      <c r="E693" s="62"/>
      <c r="F693" s="62"/>
    </row>
    <row r="694" spans="1:6">
      <c r="A694" s="33"/>
      <c r="C694" s="61"/>
      <c r="D694" s="33"/>
      <c r="E694" s="62"/>
      <c r="F694" s="62"/>
    </row>
    <row r="695" spans="1:6">
      <c r="A695" s="33"/>
      <c r="C695" s="61"/>
      <c r="D695" s="33"/>
      <c r="E695" s="62"/>
      <c r="F695" s="62"/>
    </row>
    <row r="696" spans="1:6">
      <c r="A696" s="33"/>
      <c r="C696" s="61"/>
      <c r="D696" s="33"/>
      <c r="E696" s="62"/>
      <c r="F696" s="62"/>
    </row>
    <row r="697" spans="1:6">
      <c r="A697" s="33"/>
      <c r="C697" s="61"/>
      <c r="D697" s="33"/>
      <c r="E697" s="62"/>
      <c r="F697" s="62"/>
    </row>
    <row r="698" spans="1:6">
      <c r="A698" s="33"/>
      <c r="C698" s="61"/>
      <c r="D698" s="33"/>
      <c r="E698" s="62"/>
      <c r="F698" s="62"/>
    </row>
    <row r="699" spans="1:6">
      <c r="A699" s="33"/>
      <c r="C699" s="61"/>
      <c r="D699" s="33"/>
      <c r="E699" s="62"/>
      <c r="F699" s="62"/>
    </row>
    <row r="700" spans="1:6">
      <c r="A700" s="33"/>
      <c r="C700" s="61"/>
      <c r="D700" s="33"/>
      <c r="E700" s="62"/>
      <c r="F700" s="62"/>
    </row>
    <row r="701" spans="1:6">
      <c r="A701" s="33"/>
      <c r="C701" s="61"/>
      <c r="D701" s="33"/>
      <c r="E701" s="62"/>
      <c r="F701" s="62"/>
    </row>
    <row r="702" spans="1:6">
      <c r="A702" s="33"/>
      <c r="C702" s="61"/>
      <c r="D702" s="33"/>
      <c r="E702" s="62"/>
      <c r="F702" s="62"/>
    </row>
    <row r="703" spans="1:6">
      <c r="A703" s="33"/>
      <c r="C703" s="61"/>
      <c r="D703" s="33"/>
      <c r="E703" s="62"/>
      <c r="F703" s="62"/>
    </row>
    <row r="704" spans="1:6">
      <c r="A704" s="33"/>
      <c r="C704" s="61"/>
      <c r="D704" s="33"/>
      <c r="E704" s="62"/>
      <c r="F704" s="62"/>
    </row>
    <row r="705" spans="1:6">
      <c r="A705" s="33"/>
      <c r="C705" s="61"/>
      <c r="D705" s="33"/>
      <c r="E705" s="62"/>
      <c r="F705" s="62"/>
    </row>
    <row r="706" spans="1:6">
      <c r="A706" s="33"/>
      <c r="C706" s="61"/>
      <c r="D706" s="33"/>
      <c r="E706" s="62"/>
      <c r="F706" s="62"/>
    </row>
    <row r="707" spans="1:6">
      <c r="A707" s="33"/>
      <c r="C707" s="61"/>
      <c r="D707" s="33"/>
      <c r="E707" s="62"/>
      <c r="F707" s="62"/>
    </row>
    <row r="708" spans="1:6">
      <c r="A708" s="33"/>
      <c r="C708" s="61"/>
      <c r="D708" s="33"/>
      <c r="E708" s="62"/>
      <c r="F708" s="62"/>
    </row>
    <row r="709" spans="1:6">
      <c r="A709" s="33"/>
      <c r="C709" s="61"/>
      <c r="D709" s="33"/>
      <c r="E709" s="62"/>
      <c r="F709" s="62"/>
    </row>
    <row r="710" spans="1:6">
      <c r="A710" s="33"/>
      <c r="C710" s="61"/>
      <c r="D710" s="33"/>
      <c r="E710" s="62"/>
      <c r="F710" s="62"/>
    </row>
    <row r="711" spans="1:6">
      <c r="A711" s="33"/>
      <c r="C711" s="61"/>
      <c r="D711" s="33"/>
      <c r="E711" s="62"/>
      <c r="F711" s="62"/>
    </row>
    <row r="712" spans="1:6">
      <c r="A712" s="33"/>
      <c r="C712" s="61"/>
      <c r="D712" s="33"/>
      <c r="E712" s="62"/>
      <c r="F712" s="62"/>
    </row>
    <row r="713" spans="1:6">
      <c r="A713" s="33"/>
      <c r="C713" s="61"/>
      <c r="D713" s="33"/>
      <c r="E713" s="62"/>
      <c r="F713" s="62"/>
    </row>
    <row r="714" spans="1:6">
      <c r="A714" s="33"/>
      <c r="C714" s="61"/>
      <c r="D714" s="33"/>
      <c r="E714" s="62"/>
      <c r="F714" s="62"/>
    </row>
    <row r="715" spans="1:6">
      <c r="A715" s="33"/>
      <c r="C715" s="61"/>
      <c r="D715" s="33"/>
      <c r="E715" s="62"/>
      <c r="F715" s="62"/>
    </row>
    <row r="716" spans="1:6">
      <c r="A716" s="33"/>
      <c r="C716" s="61"/>
      <c r="D716" s="33"/>
      <c r="E716" s="62"/>
      <c r="F716" s="62"/>
    </row>
    <row r="717" spans="1:6">
      <c r="A717" s="33"/>
      <c r="C717" s="61"/>
      <c r="D717" s="33"/>
      <c r="E717" s="62"/>
      <c r="F717" s="62"/>
    </row>
    <row r="718" spans="1:6">
      <c r="A718" s="33"/>
      <c r="C718" s="61"/>
      <c r="D718" s="33"/>
      <c r="E718" s="62"/>
      <c r="F718" s="62"/>
    </row>
    <row r="719" spans="1:6">
      <c r="A719" s="33"/>
      <c r="C719" s="61"/>
      <c r="D719" s="33"/>
      <c r="E719" s="62"/>
      <c r="F719" s="62"/>
    </row>
    <row r="720" spans="1:6">
      <c r="A720" s="33"/>
      <c r="C720" s="61"/>
      <c r="D720" s="33"/>
      <c r="E720" s="62"/>
      <c r="F720" s="62"/>
    </row>
    <row r="721" spans="1:6">
      <c r="A721" s="33"/>
      <c r="C721" s="61"/>
      <c r="D721" s="33"/>
      <c r="E721" s="62"/>
      <c r="F721" s="62"/>
    </row>
    <row r="722" spans="1:6">
      <c r="A722" s="33"/>
      <c r="C722" s="61"/>
      <c r="D722" s="33"/>
      <c r="E722" s="62"/>
      <c r="F722" s="62"/>
    </row>
    <row r="723" spans="1:6">
      <c r="A723" s="33"/>
      <c r="C723" s="61"/>
      <c r="D723" s="33"/>
      <c r="E723" s="62"/>
      <c r="F723" s="62"/>
    </row>
    <row r="724" spans="1:6">
      <c r="A724" s="33"/>
      <c r="C724" s="61"/>
      <c r="D724" s="33"/>
      <c r="E724" s="62"/>
      <c r="F724" s="62"/>
    </row>
    <row r="725" spans="1:6">
      <c r="A725" s="33"/>
      <c r="C725" s="61"/>
      <c r="D725" s="33"/>
      <c r="E725" s="62"/>
      <c r="F725" s="62"/>
    </row>
    <row r="726" spans="1:6">
      <c r="A726" s="33"/>
      <c r="C726" s="61"/>
      <c r="D726" s="33"/>
      <c r="E726" s="62"/>
      <c r="F726" s="62"/>
    </row>
    <row r="727" spans="1:6">
      <c r="A727" s="33"/>
      <c r="C727" s="61"/>
      <c r="D727" s="33"/>
      <c r="E727" s="62"/>
      <c r="F727" s="62"/>
    </row>
    <row r="728" spans="1:6">
      <c r="A728" s="33"/>
      <c r="C728" s="61"/>
      <c r="D728" s="33"/>
      <c r="E728" s="62"/>
      <c r="F728" s="62"/>
    </row>
    <row r="729" spans="1:6">
      <c r="A729" s="33"/>
      <c r="C729" s="61"/>
      <c r="D729" s="33"/>
      <c r="E729" s="62"/>
      <c r="F729" s="62"/>
    </row>
    <row r="730" spans="1:6">
      <c r="A730" s="33"/>
      <c r="C730" s="61"/>
      <c r="D730" s="33"/>
      <c r="E730" s="62"/>
      <c r="F730" s="62"/>
    </row>
    <row r="731" spans="1:6">
      <c r="A731" s="33"/>
      <c r="C731" s="61"/>
      <c r="D731" s="33"/>
      <c r="E731" s="62"/>
      <c r="F731" s="62"/>
    </row>
    <row r="732" spans="1:6">
      <c r="A732" s="33"/>
      <c r="C732" s="61"/>
      <c r="D732" s="33"/>
      <c r="E732" s="62"/>
      <c r="F732" s="62"/>
    </row>
    <row r="733" spans="1:6">
      <c r="A733" s="33"/>
      <c r="C733" s="61"/>
      <c r="D733" s="33"/>
      <c r="E733" s="62"/>
      <c r="F733" s="62"/>
    </row>
    <row r="734" spans="1:6">
      <c r="A734" s="33"/>
      <c r="C734" s="61"/>
      <c r="D734" s="33"/>
      <c r="E734" s="62"/>
      <c r="F734" s="62"/>
    </row>
    <row r="735" spans="1:6">
      <c r="A735" s="33"/>
      <c r="C735" s="61"/>
      <c r="D735" s="33"/>
      <c r="E735" s="62"/>
      <c r="F735" s="62"/>
    </row>
    <row r="736" spans="1:6">
      <c r="A736" s="33"/>
      <c r="C736" s="61"/>
      <c r="D736" s="33"/>
      <c r="E736" s="62"/>
      <c r="F736" s="62"/>
    </row>
    <row r="737" spans="1:6">
      <c r="A737" s="33"/>
      <c r="C737" s="61"/>
      <c r="D737" s="33"/>
      <c r="E737" s="62"/>
      <c r="F737" s="62"/>
    </row>
    <row r="738" spans="1:6">
      <c r="A738" s="33"/>
      <c r="C738" s="61"/>
      <c r="D738" s="33"/>
      <c r="E738" s="62"/>
      <c r="F738" s="62"/>
    </row>
    <row r="739" spans="1:6">
      <c r="A739" s="33"/>
      <c r="C739" s="61"/>
      <c r="D739" s="33"/>
      <c r="E739" s="62"/>
      <c r="F739" s="62"/>
    </row>
    <row r="740" spans="1:6">
      <c r="A740" s="33"/>
      <c r="C740" s="61"/>
      <c r="D740" s="33"/>
      <c r="E740" s="62"/>
      <c r="F740" s="62"/>
    </row>
    <row r="741" spans="1:6">
      <c r="A741" s="33"/>
      <c r="C741" s="61"/>
      <c r="D741" s="33"/>
      <c r="E741" s="62"/>
      <c r="F741" s="62"/>
    </row>
    <row r="742" spans="1:6">
      <c r="A742" s="33"/>
      <c r="C742" s="61"/>
      <c r="D742" s="33"/>
      <c r="E742" s="62"/>
      <c r="F742" s="62"/>
    </row>
    <row r="743" spans="1:6">
      <c r="A743" s="33"/>
      <c r="C743" s="61"/>
      <c r="D743" s="33"/>
      <c r="E743" s="62"/>
      <c r="F743" s="62"/>
    </row>
    <row r="744" spans="1:6">
      <c r="A744" s="33"/>
      <c r="C744" s="61"/>
      <c r="D744" s="33"/>
      <c r="E744" s="62"/>
      <c r="F744" s="62"/>
    </row>
    <row r="745" spans="1:6">
      <c r="A745" s="33"/>
      <c r="C745" s="61"/>
      <c r="D745" s="33"/>
      <c r="E745" s="62"/>
      <c r="F745" s="62"/>
    </row>
    <row r="746" spans="1:6">
      <c r="A746" s="33"/>
      <c r="C746" s="61"/>
      <c r="D746" s="33"/>
      <c r="E746" s="62"/>
      <c r="F746" s="62"/>
    </row>
    <row r="747" spans="1:6">
      <c r="A747" s="33"/>
      <c r="C747" s="61"/>
      <c r="D747" s="33"/>
      <c r="E747" s="62"/>
      <c r="F747" s="62"/>
    </row>
    <row r="748" spans="1:6">
      <c r="A748" s="33"/>
      <c r="C748" s="61"/>
      <c r="D748" s="33"/>
      <c r="E748" s="62"/>
      <c r="F748" s="62"/>
    </row>
    <row r="749" spans="1:6">
      <c r="A749" s="33"/>
      <c r="C749" s="61"/>
      <c r="D749" s="33"/>
      <c r="E749" s="62"/>
      <c r="F749" s="62"/>
    </row>
    <row r="750" spans="1:6">
      <c r="A750" s="33"/>
      <c r="C750" s="61"/>
      <c r="D750" s="33"/>
      <c r="E750" s="62"/>
      <c r="F750" s="62"/>
    </row>
    <row r="751" spans="1:6">
      <c r="A751" s="33"/>
      <c r="C751" s="61"/>
      <c r="D751" s="33"/>
      <c r="E751" s="62"/>
      <c r="F751" s="62"/>
    </row>
    <row r="752" spans="1:6">
      <c r="A752" s="33"/>
      <c r="C752" s="61"/>
      <c r="D752" s="33"/>
      <c r="E752" s="62"/>
      <c r="F752" s="62"/>
    </row>
    <row r="753" spans="1:6">
      <c r="A753" s="33"/>
      <c r="C753" s="61"/>
      <c r="D753" s="33"/>
      <c r="E753" s="62"/>
      <c r="F753" s="62"/>
    </row>
    <row r="754" spans="1:6">
      <c r="A754" s="33"/>
      <c r="C754" s="61"/>
      <c r="D754" s="33"/>
      <c r="E754" s="62"/>
      <c r="F754" s="62"/>
    </row>
    <row r="755" spans="1:6">
      <c r="A755" s="33"/>
      <c r="C755" s="61"/>
      <c r="D755" s="33"/>
      <c r="E755" s="62"/>
      <c r="F755" s="62"/>
    </row>
    <row r="756" spans="1:6">
      <c r="A756" s="33"/>
      <c r="C756" s="61"/>
      <c r="D756" s="33"/>
      <c r="E756" s="62"/>
      <c r="F756" s="62"/>
    </row>
    <row r="757" spans="1:6">
      <c r="A757" s="33"/>
      <c r="C757" s="61"/>
      <c r="D757" s="33"/>
      <c r="E757" s="62"/>
      <c r="F757" s="62"/>
    </row>
    <row r="758" spans="1:6">
      <c r="A758" s="33"/>
      <c r="C758" s="61"/>
      <c r="D758" s="33"/>
      <c r="E758" s="62"/>
      <c r="F758" s="62"/>
    </row>
    <row r="759" spans="1:6">
      <c r="A759" s="33"/>
      <c r="C759" s="61"/>
      <c r="D759" s="33"/>
      <c r="E759" s="62"/>
      <c r="F759" s="62"/>
    </row>
    <row r="760" spans="1:6">
      <c r="A760" s="33"/>
      <c r="C760" s="61"/>
      <c r="D760" s="33"/>
      <c r="E760" s="62"/>
      <c r="F760" s="62"/>
    </row>
    <row r="761" spans="1:6">
      <c r="A761" s="33"/>
      <c r="C761" s="61"/>
      <c r="D761" s="33"/>
      <c r="E761" s="62"/>
      <c r="F761" s="62"/>
    </row>
    <row r="762" spans="1:6">
      <c r="A762" s="33"/>
      <c r="C762" s="61"/>
      <c r="D762" s="33"/>
      <c r="E762" s="62"/>
      <c r="F762" s="62"/>
    </row>
    <row r="763" spans="1:6">
      <c r="A763" s="33"/>
      <c r="C763" s="61"/>
      <c r="D763" s="33"/>
      <c r="E763" s="62"/>
      <c r="F763" s="62"/>
    </row>
    <row r="764" spans="1:6">
      <c r="A764" s="33"/>
      <c r="C764" s="61"/>
      <c r="D764" s="33"/>
      <c r="E764" s="62"/>
      <c r="F764" s="62"/>
    </row>
    <row r="765" spans="1:6">
      <c r="A765" s="33"/>
      <c r="C765" s="61"/>
      <c r="D765" s="33"/>
      <c r="E765" s="62"/>
      <c r="F765" s="62"/>
    </row>
    <row r="766" spans="1:6">
      <c r="A766" s="33"/>
      <c r="C766" s="61"/>
      <c r="D766" s="33"/>
      <c r="E766" s="62"/>
      <c r="F766" s="62"/>
    </row>
    <row r="767" spans="1:6">
      <c r="A767" s="33"/>
      <c r="C767" s="61"/>
      <c r="D767" s="33"/>
      <c r="E767" s="62"/>
      <c r="F767" s="62"/>
    </row>
    <row r="768" spans="1:6">
      <c r="A768" s="33"/>
      <c r="C768" s="61"/>
      <c r="D768" s="33"/>
      <c r="E768" s="62"/>
      <c r="F768" s="62"/>
    </row>
    <row r="769" spans="1:6">
      <c r="A769" s="33"/>
      <c r="C769" s="61"/>
      <c r="D769" s="33"/>
      <c r="E769" s="62"/>
      <c r="F769" s="62"/>
    </row>
    <row r="770" spans="1:6">
      <c r="A770" s="33"/>
      <c r="C770" s="61"/>
      <c r="D770" s="33"/>
      <c r="E770" s="62"/>
      <c r="F770" s="62"/>
    </row>
    <row r="771" spans="1:6">
      <c r="A771" s="33"/>
      <c r="C771" s="61"/>
      <c r="D771" s="33"/>
      <c r="E771" s="62"/>
      <c r="F771" s="62"/>
    </row>
    <row r="772" spans="1:6">
      <c r="A772" s="33"/>
      <c r="C772" s="61"/>
      <c r="D772" s="33"/>
      <c r="E772" s="62"/>
      <c r="F772" s="62"/>
    </row>
    <row r="773" spans="1:6">
      <c r="A773" s="33"/>
      <c r="C773" s="61"/>
      <c r="D773" s="33"/>
      <c r="E773" s="62"/>
      <c r="F773" s="62"/>
    </row>
    <row r="774" spans="1:6">
      <c r="A774" s="33"/>
      <c r="C774" s="61"/>
      <c r="D774" s="33"/>
      <c r="E774" s="62"/>
      <c r="F774" s="62"/>
    </row>
    <row r="775" spans="1:6">
      <c r="A775" s="33"/>
      <c r="C775" s="61"/>
      <c r="D775" s="33"/>
      <c r="E775" s="62"/>
      <c r="F775" s="62"/>
    </row>
    <row r="776" spans="1:6">
      <c r="A776" s="33"/>
      <c r="C776" s="61"/>
      <c r="D776" s="33"/>
      <c r="E776" s="62"/>
      <c r="F776" s="62"/>
    </row>
    <row r="777" spans="1:6">
      <c r="A777" s="33"/>
      <c r="C777" s="61"/>
      <c r="D777" s="33"/>
      <c r="E777" s="62"/>
      <c r="F777" s="62"/>
    </row>
    <row r="778" spans="1:6">
      <c r="A778" s="33"/>
      <c r="C778" s="61"/>
      <c r="D778" s="33"/>
      <c r="E778" s="62"/>
      <c r="F778" s="62"/>
    </row>
    <row r="779" spans="1:6">
      <c r="A779" s="33"/>
      <c r="C779" s="61"/>
      <c r="D779" s="33"/>
      <c r="E779" s="62"/>
      <c r="F779" s="62"/>
    </row>
    <row r="780" spans="1:6">
      <c r="A780" s="33"/>
      <c r="C780" s="61"/>
      <c r="D780" s="33"/>
      <c r="E780" s="62"/>
      <c r="F780" s="62"/>
    </row>
    <row r="781" spans="1:6">
      <c r="A781" s="33"/>
      <c r="C781" s="61"/>
      <c r="D781" s="33"/>
      <c r="E781" s="62"/>
      <c r="F781" s="62"/>
    </row>
    <row r="782" spans="1:6">
      <c r="A782" s="33"/>
      <c r="C782" s="61"/>
      <c r="D782" s="33"/>
      <c r="E782" s="62"/>
      <c r="F782" s="62"/>
    </row>
    <row r="783" spans="1:6">
      <c r="A783" s="33"/>
      <c r="C783" s="61"/>
      <c r="D783" s="33"/>
      <c r="E783" s="62"/>
      <c r="F783" s="62"/>
    </row>
    <row r="784" spans="1:6">
      <c r="A784" s="33"/>
      <c r="C784" s="61"/>
      <c r="D784" s="33"/>
      <c r="E784" s="62"/>
      <c r="F784" s="62"/>
    </row>
    <row r="785" spans="1:6">
      <c r="A785" s="33"/>
      <c r="C785" s="61"/>
      <c r="D785" s="33"/>
      <c r="E785" s="62"/>
      <c r="F785" s="62"/>
    </row>
    <row r="786" spans="1:6">
      <c r="A786" s="33"/>
      <c r="C786" s="61"/>
      <c r="D786" s="33"/>
      <c r="E786" s="62"/>
      <c r="F786" s="62"/>
    </row>
    <row r="787" spans="1:6">
      <c r="A787" s="33"/>
      <c r="C787" s="61"/>
      <c r="D787" s="33"/>
      <c r="E787" s="62"/>
      <c r="F787" s="62"/>
    </row>
    <row r="788" spans="1:6">
      <c r="A788" s="33"/>
      <c r="C788" s="61"/>
      <c r="D788" s="33"/>
      <c r="E788" s="62"/>
      <c r="F788" s="62"/>
    </row>
    <row r="789" spans="1:6">
      <c r="A789" s="33"/>
      <c r="C789" s="61"/>
      <c r="D789" s="33"/>
      <c r="E789" s="62"/>
      <c r="F789" s="62"/>
    </row>
    <row r="790" spans="1:6">
      <c r="A790" s="33"/>
      <c r="C790" s="61"/>
      <c r="D790" s="33"/>
      <c r="E790" s="62"/>
      <c r="F790" s="62"/>
    </row>
    <row r="791" spans="1:6">
      <c r="A791" s="33"/>
      <c r="C791" s="61"/>
      <c r="D791" s="33"/>
      <c r="E791" s="62"/>
      <c r="F791" s="62"/>
    </row>
    <row r="792" spans="1:6">
      <c r="A792" s="33"/>
      <c r="C792" s="61"/>
      <c r="D792" s="33"/>
      <c r="E792" s="62"/>
      <c r="F792" s="62"/>
    </row>
    <row r="793" spans="1:6">
      <c r="A793" s="33"/>
      <c r="C793" s="61"/>
      <c r="D793" s="33"/>
      <c r="E793" s="62"/>
      <c r="F793" s="62"/>
    </row>
    <row r="794" spans="1:6">
      <c r="A794" s="33"/>
      <c r="C794" s="61"/>
      <c r="D794" s="33"/>
      <c r="E794" s="62"/>
      <c r="F794" s="62"/>
    </row>
    <row r="795" spans="1:6">
      <c r="A795" s="33"/>
      <c r="C795" s="61"/>
      <c r="D795" s="33"/>
      <c r="E795" s="62"/>
      <c r="F795" s="62"/>
    </row>
    <row r="796" spans="1:6">
      <c r="A796" s="33"/>
      <c r="C796" s="61"/>
      <c r="D796" s="33"/>
      <c r="E796" s="62"/>
      <c r="F796" s="62"/>
    </row>
    <row r="797" spans="1:6">
      <c r="A797" s="33"/>
      <c r="C797" s="61"/>
      <c r="D797" s="33"/>
      <c r="E797" s="62"/>
      <c r="F797" s="62"/>
    </row>
    <row r="798" spans="1:6">
      <c r="A798" s="33"/>
      <c r="C798" s="61"/>
      <c r="D798" s="33"/>
      <c r="E798" s="62"/>
      <c r="F798" s="62"/>
    </row>
    <row r="799" spans="1:6">
      <c r="A799" s="33"/>
      <c r="C799" s="61"/>
      <c r="D799" s="33"/>
      <c r="E799" s="62"/>
      <c r="F799" s="62"/>
    </row>
    <row r="800" spans="1:6">
      <c r="A800" s="33"/>
      <c r="C800" s="61"/>
      <c r="D800" s="33"/>
      <c r="E800" s="62"/>
      <c r="F800" s="62"/>
    </row>
    <row r="801" spans="1:6">
      <c r="A801" s="33"/>
      <c r="C801" s="61"/>
      <c r="D801" s="33"/>
      <c r="E801" s="62"/>
      <c r="F801" s="62"/>
    </row>
    <row r="802" spans="1:6">
      <c r="A802" s="33"/>
      <c r="C802" s="61"/>
      <c r="D802" s="33"/>
      <c r="E802" s="62"/>
      <c r="F802" s="62"/>
    </row>
    <row r="803" spans="1:6">
      <c r="A803" s="33"/>
      <c r="C803" s="61"/>
      <c r="D803" s="33"/>
      <c r="E803" s="62"/>
      <c r="F803" s="62"/>
    </row>
    <row r="804" spans="1:6">
      <c r="A804" s="33"/>
      <c r="C804" s="61"/>
      <c r="D804" s="33"/>
      <c r="E804" s="62"/>
      <c r="F804" s="62"/>
    </row>
    <row r="805" spans="1:6">
      <c r="A805" s="33"/>
      <c r="C805" s="61"/>
      <c r="D805" s="33"/>
      <c r="E805" s="62"/>
      <c r="F805" s="62"/>
    </row>
    <row r="806" spans="1:6">
      <c r="A806" s="33"/>
      <c r="C806" s="61"/>
      <c r="D806" s="33"/>
      <c r="E806" s="62"/>
      <c r="F806" s="62"/>
    </row>
    <row r="807" spans="1:6">
      <c r="A807" s="33"/>
      <c r="C807" s="61"/>
      <c r="D807" s="33"/>
      <c r="E807" s="62"/>
      <c r="F807" s="62"/>
    </row>
    <row r="808" spans="1:6">
      <c r="A808" s="33"/>
      <c r="C808" s="61"/>
      <c r="D808" s="33"/>
      <c r="E808" s="62"/>
      <c r="F808" s="62"/>
    </row>
    <row r="809" spans="1:6">
      <c r="A809" s="33"/>
      <c r="C809" s="61"/>
      <c r="D809" s="33"/>
      <c r="E809" s="62"/>
      <c r="F809" s="62"/>
    </row>
    <row r="810" spans="1:6">
      <c r="A810" s="33"/>
      <c r="C810" s="61"/>
      <c r="D810" s="33"/>
      <c r="E810" s="62"/>
      <c r="F810" s="62"/>
    </row>
    <row r="811" spans="1:6">
      <c r="A811" s="33"/>
      <c r="C811" s="61"/>
      <c r="D811" s="33"/>
      <c r="E811" s="62"/>
      <c r="F811" s="62"/>
    </row>
    <row r="812" spans="1:6">
      <c r="A812" s="33"/>
      <c r="C812" s="61"/>
      <c r="D812" s="33"/>
      <c r="E812" s="62"/>
      <c r="F812" s="62"/>
    </row>
    <row r="813" spans="1:6">
      <c r="A813" s="33"/>
      <c r="C813" s="61"/>
      <c r="D813" s="33"/>
      <c r="E813" s="62"/>
      <c r="F813" s="62"/>
    </row>
    <row r="814" spans="1:6">
      <c r="A814" s="33"/>
      <c r="C814" s="61"/>
      <c r="D814" s="33"/>
      <c r="E814" s="62"/>
      <c r="F814" s="62"/>
    </row>
    <row r="815" spans="1:6">
      <c r="A815" s="33"/>
      <c r="C815" s="61"/>
      <c r="D815" s="33"/>
      <c r="E815" s="62"/>
      <c r="F815" s="62"/>
    </row>
    <row r="816" spans="1:6">
      <c r="A816" s="33"/>
      <c r="C816" s="61"/>
      <c r="D816" s="33"/>
      <c r="E816" s="62"/>
      <c r="F816" s="62"/>
    </row>
    <row r="817" spans="1:6">
      <c r="A817" s="33"/>
      <c r="C817" s="61"/>
      <c r="D817" s="33"/>
      <c r="E817" s="62"/>
      <c r="F817" s="62"/>
    </row>
    <row r="818" spans="1:6">
      <c r="A818" s="33"/>
      <c r="C818" s="61"/>
      <c r="D818" s="33"/>
      <c r="E818" s="62"/>
      <c r="F818" s="62"/>
    </row>
    <row r="819" spans="1:6">
      <c r="A819" s="33"/>
      <c r="C819" s="61"/>
      <c r="D819" s="33"/>
      <c r="E819" s="62"/>
      <c r="F819" s="62"/>
    </row>
    <row r="820" spans="1:6">
      <c r="A820" s="33"/>
      <c r="C820" s="61"/>
      <c r="D820" s="33"/>
      <c r="E820" s="62"/>
      <c r="F820" s="62"/>
    </row>
    <row r="821" spans="1:6">
      <c r="A821" s="33"/>
      <c r="C821" s="61"/>
      <c r="D821" s="33"/>
      <c r="E821" s="62"/>
      <c r="F821" s="62"/>
    </row>
    <row r="822" spans="1:6">
      <c r="A822" s="33"/>
      <c r="C822" s="61"/>
      <c r="D822" s="33"/>
      <c r="E822" s="62"/>
      <c r="F822" s="62"/>
    </row>
    <row r="823" spans="1:6">
      <c r="A823" s="33"/>
      <c r="C823" s="61"/>
      <c r="D823" s="33"/>
      <c r="E823" s="62"/>
      <c r="F823" s="62"/>
    </row>
    <row r="824" spans="1:6">
      <c r="A824" s="33"/>
      <c r="C824" s="61"/>
      <c r="D824" s="33"/>
      <c r="E824" s="62"/>
      <c r="F824" s="62"/>
    </row>
    <row r="825" spans="1:6">
      <c r="A825" s="33"/>
      <c r="C825" s="61"/>
      <c r="D825" s="33"/>
      <c r="E825" s="62"/>
      <c r="F825" s="62"/>
    </row>
    <row r="826" spans="1:6">
      <c r="A826" s="33"/>
      <c r="C826" s="61"/>
      <c r="D826" s="33"/>
      <c r="E826" s="62"/>
      <c r="F826" s="62"/>
    </row>
    <row r="827" spans="1:6">
      <c r="A827" s="33"/>
      <c r="C827" s="61"/>
      <c r="D827" s="33"/>
      <c r="E827" s="62"/>
      <c r="F827" s="62"/>
    </row>
    <row r="828" spans="1:6">
      <c r="A828" s="33"/>
      <c r="C828" s="61"/>
      <c r="D828" s="33"/>
      <c r="E828" s="62"/>
      <c r="F828" s="62"/>
    </row>
    <row r="829" spans="1:6">
      <c r="A829" s="33"/>
      <c r="C829" s="61"/>
      <c r="D829" s="33"/>
      <c r="E829" s="62"/>
      <c r="F829" s="62"/>
    </row>
    <row r="830" spans="1:6">
      <c r="A830" s="33"/>
      <c r="C830" s="61"/>
      <c r="D830" s="33"/>
      <c r="E830" s="62"/>
      <c r="F830" s="62"/>
    </row>
    <row r="831" spans="1:6">
      <c r="A831" s="33"/>
      <c r="C831" s="61"/>
      <c r="D831" s="33"/>
      <c r="E831" s="62"/>
      <c r="F831" s="62"/>
    </row>
    <row r="832" spans="1:6">
      <c r="A832" s="33"/>
      <c r="C832" s="61"/>
      <c r="D832" s="33"/>
      <c r="E832" s="62"/>
      <c r="F832" s="62"/>
    </row>
    <row r="833" spans="1:6">
      <c r="A833" s="33"/>
      <c r="C833" s="61"/>
      <c r="D833" s="33"/>
      <c r="E833" s="62"/>
      <c r="F833" s="62"/>
    </row>
    <row r="834" spans="1:6">
      <c r="A834" s="33"/>
      <c r="C834" s="61"/>
      <c r="D834" s="33"/>
      <c r="E834" s="62"/>
      <c r="F834" s="62"/>
    </row>
    <row r="835" spans="1:6">
      <c r="A835" s="33"/>
      <c r="C835" s="61"/>
      <c r="D835" s="33"/>
      <c r="E835" s="62"/>
      <c r="F835" s="62"/>
    </row>
    <row r="836" spans="1:6">
      <c r="A836" s="33"/>
      <c r="C836" s="61"/>
      <c r="D836" s="33"/>
      <c r="E836" s="62"/>
      <c r="F836" s="62"/>
    </row>
    <row r="837" spans="1:6">
      <c r="A837" s="33"/>
      <c r="C837" s="61"/>
      <c r="D837" s="33"/>
      <c r="E837" s="62"/>
      <c r="F837" s="62"/>
    </row>
    <row r="838" spans="1:6">
      <c r="A838" s="33"/>
      <c r="C838" s="61"/>
      <c r="D838" s="33"/>
      <c r="E838" s="62"/>
      <c r="F838" s="62"/>
    </row>
    <row r="839" spans="1:6">
      <c r="A839" s="33"/>
      <c r="C839" s="61"/>
      <c r="D839" s="33"/>
      <c r="E839" s="62"/>
      <c r="F839" s="62"/>
    </row>
    <row r="840" spans="1:6">
      <c r="A840" s="33"/>
      <c r="C840" s="61"/>
      <c r="D840" s="33"/>
      <c r="E840" s="62"/>
      <c r="F840" s="62"/>
    </row>
    <row r="841" spans="1:6">
      <c r="A841" s="33"/>
      <c r="C841" s="61"/>
      <c r="D841" s="33"/>
      <c r="E841" s="62"/>
      <c r="F841" s="62"/>
    </row>
    <row r="842" spans="1:6">
      <c r="A842" s="33"/>
      <c r="C842" s="61"/>
      <c r="D842" s="33"/>
      <c r="E842" s="62"/>
      <c r="F842" s="62"/>
    </row>
    <row r="843" spans="1:6">
      <c r="A843" s="33"/>
      <c r="C843" s="61"/>
      <c r="D843" s="33"/>
      <c r="E843" s="62"/>
      <c r="F843" s="62"/>
    </row>
    <row r="844" spans="1:6">
      <c r="A844" s="33"/>
      <c r="C844" s="61"/>
      <c r="D844" s="33"/>
      <c r="E844" s="62"/>
      <c r="F844" s="62"/>
    </row>
    <row r="845" spans="1:6">
      <c r="A845" s="33"/>
      <c r="C845" s="61"/>
      <c r="D845" s="33"/>
      <c r="E845" s="62"/>
      <c r="F845" s="62"/>
    </row>
    <row r="846" spans="1:6">
      <c r="A846" s="33"/>
      <c r="C846" s="61"/>
      <c r="D846" s="33"/>
      <c r="E846" s="62"/>
      <c r="F846" s="62"/>
    </row>
    <row r="847" spans="1:6">
      <c r="A847" s="33"/>
      <c r="C847" s="61"/>
      <c r="D847" s="33"/>
      <c r="E847" s="62"/>
      <c r="F847" s="62"/>
    </row>
    <row r="848" spans="1:6">
      <c r="A848" s="33"/>
      <c r="C848" s="61"/>
      <c r="D848" s="33"/>
      <c r="E848" s="62"/>
      <c r="F848" s="62"/>
    </row>
    <row r="849" spans="1:6">
      <c r="A849" s="33"/>
      <c r="C849" s="61"/>
      <c r="D849" s="33"/>
      <c r="E849" s="62"/>
      <c r="F849" s="62"/>
    </row>
    <row r="850" spans="1:6">
      <c r="A850" s="33"/>
      <c r="C850" s="61"/>
      <c r="D850" s="33"/>
      <c r="E850" s="62"/>
      <c r="F850" s="62"/>
    </row>
    <row r="851" spans="1:6">
      <c r="A851" s="33"/>
      <c r="C851" s="61"/>
      <c r="D851" s="33"/>
      <c r="E851" s="62"/>
      <c r="F851" s="62"/>
    </row>
    <row r="852" spans="1:6">
      <c r="A852" s="33"/>
      <c r="C852" s="61"/>
      <c r="D852" s="33"/>
      <c r="E852" s="62"/>
      <c r="F852" s="62"/>
    </row>
    <row r="853" spans="1:6">
      <c r="A853" s="33"/>
      <c r="C853" s="61"/>
      <c r="D853" s="33"/>
      <c r="E853" s="62"/>
      <c r="F853" s="62"/>
    </row>
    <row r="854" spans="1:6">
      <c r="A854" s="33"/>
      <c r="C854" s="61"/>
      <c r="D854" s="33"/>
      <c r="E854" s="62"/>
      <c r="F854" s="62"/>
    </row>
    <row r="855" spans="1:6">
      <c r="A855" s="33"/>
      <c r="C855" s="61"/>
      <c r="D855" s="33"/>
      <c r="E855" s="62"/>
      <c r="F855" s="62"/>
    </row>
    <row r="856" spans="1:6">
      <c r="A856" s="33"/>
      <c r="C856" s="61"/>
      <c r="D856" s="33"/>
      <c r="E856" s="62"/>
      <c r="F856" s="62"/>
    </row>
    <row r="857" spans="1:6">
      <c r="A857" s="33"/>
      <c r="C857" s="61"/>
      <c r="D857" s="33"/>
      <c r="E857" s="62"/>
      <c r="F857" s="62"/>
    </row>
    <row r="858" spans="1:6">
      <c r="A858" s="33"/>
      <c r="C858" s="61"/>
      <c r="D858" s="33"/>
      <c r="E858" s="62"/>
      <c r="F858" s="62"/>
    </row>
    <row r="859" spans="1:6">
      <c r="A859" s="33"/>
      <c r="C859" s="61"/>
      <c r="D859" s="33"/>
      <c r="E859" s="62"/>
      <c r="F859" s="62"/>
    </row>
    <row r="860" spans="1:6">
      <c r="A860" s="33"/>
      <c r="C860" s="61"/>
      <c r="D860" s="33"/>
      <c r="E860" s="62"/>
      <c r="F860" s="62"/>
    </row>
    <row r="861" spans="1:6">
      <c r="A861" s="33"/>
      <c r="C861" s="61"/>
      <c r="D861" s="33"/>
      <c r="E861" s="62"/>
      <c r="F861" s="62"/>
    </row>
    <row r="862" spans="1:6">
      <c r="A862" s="33"/>
      <c r="C862" s="61"/>
      <c r="D862" s="33"/>
      <c r="E862" s="62"/>
      <c r="F862" s="62"/>
    </row>
    <row r="863" spans="1:6">
      <c r="A863" s="33"/>
      <c r="C863" s="61"/>
      <c r="D863" s="33"/>
      <c r="E863" s="62"/>
      <c r="F863" s="62"/>
    </row>
    <row r="864" spans="1:6">
      <c r="A864" s="33"/>
      <c r="C864" s="61"/>
      <c r="D864" s="33"/>
      <c r="E864" s="62"/>
      <c r="F864" s="62"/>
    </row>
    <row r="865" spans="1:6">
      <c r="A865" s="33"/>
      <c r="C865" s="61"/>
      <c r="D865" s="33"/>
      <c r="E865" s="62"/>
      <c r="F865" s="62"/>
    </row>
    <row r="866" spans="1:6">
      <c r="A866" s="33"/>
      <c r="C866" s="61"/>
      <c r="D866" s="33"/>
      <c r="E866" s="62"/>
      <c r="F866" s="62"/>
    </row>
    <row r="867" spans="1:6">
      <c r="A867" s="33"/>
      <c r="C867" s="61"/>
      <c r="D867" s="33"/>
      <c r="E867" s="62"/>
      <c r="F867" s="62"/>
    </row>
    <row r="868" spans="1:6">
      <c r="A868" s="33"/>
      <c r="C868" s="61"/>
      <c r="D868" s="33"/>
      <c r="E868" s="62"/>
      <c r="F868" s="62"/>
    </row>
    <row r="869" spans="1:6">
      <c r="A869" s="33"/>
      <c r="C869" s="61"/>
      <c r="D869" s="33"/>
      <c r="E869" s="62"/>
      <c r="F869" s="62"/>
    </row>
    <row r="870" spans="1:6">
      <c r="A870" s="33"/>
      <c r="C870" s="61"/>
      <c r="D870" s="33"/>
      <c r="E870" s="62"/>
      <c r="F870" s="62"/>
    </row>
    <row r="871" spans="1:6">
      <c r="A871" s="33"/>
      <c r="C871" s="61"/>
      <c r="D871" s="33"/>
      <c r="E871" s="62"/>
      <c r="F871" s="62"/>
    </row>
    <row r="872" spans="1:6">
      <c r="A872" s="33"/>
      <c r="C872" s="61"/>
      <c r="D872" s="33"/>
      <c r="E872" s="62"/>
      <c r="F872" s="62"/>
    </row>
    <row r="873" spans="1:6">
      <c r="A873" s="33"/>
      <c r="C873" s="61"/>
      <c r="D873" s="33"/>
      <c r="E873" s="62"/>
      <c r="F873" s="62"/>
    </row>
    <row r="874" spans="1:6">
      <c r="A874" s="33"/>
      <c r="C874" s="61"/>
      <c r="D874" s="33"/>
      <c r="E874" s="62"/>
      <c r="F874" s="62"/>
    </row>
    <row r="875" spans="1:6">
      <c r="A875" s="33"/>
      <c r="C875" s="61"/>
      <c r="D875" s="33"/>
      <c r="E875" s="62"/>
      <c r="F875" s="62"/>
    </row>
    <row r="876" spans="1:6">
      <c r="A876" s="33"/>
      <c r="C876" s="61"/>
      <c r="D876" s="33"/>
      <c r="E876" s="62"/>
      <c r="F876" s="62"/>
    </row>
    <row r="877" spans="1:6">
      <c r="A877" s="33"/>
      <c r="C877" s="61"/>
      <c r="D877" s="33"/>
      <c r="E877" s="62"/>
      <c r="F877" s="62"/>
    </row>
    <row r="878" spans="1:6">
      <c r="A878" s="33"/>
      <c r="C878" s="61"/>
      <c r="D878" s="33"/>
      <c r="E878" s="62"/>
      <c r="F878" s="62"/>
    </row>
    <row r="879" spans="1:6">
      <c r="A879" s="33"/>
      <c r="C879" s="61"/>
      <c r="D879" s="33"/>
      <c r="E879" s="62"/>
      <c r="F879" s="62"/>
    </row>
    <row r="880" spans="1:6">
      <c r="A880" s="33"/>
      <c r="C880" s="61"/>
      <c r="D880" s="33"/>
      <c r="E880" s="62"/>
      <c r="F880" s="62"/>
    </row>
    <row r="881" spans="1:6">
      <c r="A881" s="33"/>
      <c r="C881" s="61"/>
      <c r="D881" s="33"/>
      <c r="E881" s="62"/>
      <c r="F881" s="62"/>
    </row>
    <row r="882" spans="1:6">
      <c r="A882" s="33"/>
      <c r="C882" s="61"/>
      <c r="D882" s="33"/>
      <c r="E882" s="62"/>
      <c r="F882" s="62"/>
    </row>
    <row r="883" spans="1:6">
      <c r="A883" s="33"/>
      <c r="C883" s="61"/>
      <c r="D883" s="33"/>
      <c r="E883" s="62"/>
      <c r="F883" s="62"/>
    </row>
    <row r="884" spans="1:6">
      <c r="A884" s="33"/>
      <c r="C884" s="61"/>
      <c r="D884" s="33"/>
      <c r="E884" s="62"/>
      <c r="F884" s="62"/>
    </row>
    <row r="885" spans="1:6">
      <c r="A885" s="33"/>
      <c r="C885" s="61"/>
      <c r="D885" s="33"/>
      <c r="E885" s="62"/>
      <c r="F885" s="62"/>
    </row>
    <row r="886" spans="1:6">
      <c r="A886" s="33"/>
      <c r="C886" s="61"/>
      <c r="D886" s="33"/>
      <c r="E886" s="62"/>
      <c r="F886" s="62"/>
    </row>
    <row r="887" spans="1:6">
      <c r="A887" s="33"/>
      <c r="C887" s="61"/>
      <c r="D887" s="33"/>
      <c r="E887" s="62"/>
      <c r="F887" s="62"/>
    </row>
    <row r="888" spans="1:6">
      <c r="A888" s="33"/>
      <c r="C888" s="61"/>
      <c r="D888" s="33"/>
      <c r="E888" s="62"/>
      <c r="F888" s="62"/>
    </row>
    <row r="889" spans="1:6">
      <c r="A889" s="33"/>
      <c r="C889" s="61"/>
      <c r="D889" s="33"/>
      <c r="E889" s="62"/>
      <c r="F889" s="62"/>
    </row>
    <row r="890" spans="1:6">
      <c r="A890" s="33"/>
      <c r="C890" s="61"/>
      <c r="D890" s="33"/>
      <c r="E890" s="62"/>
      <c r="F890" s="62"/>
    </row>
    <row r="891" spans="1:6">
      <c r="A891" s="33"/>
      <c r="C891" s="61"/>
      <c r="D891" s="33"/>
      <c r="E891" s="62"/>
      <c r="F891" s="62"/>
    </row>
    <row r="892" spans="1:6">
      <c r="A892" s="33"/>
      <c r="C892" s="61"/>
      <c r="D892" s="33"/>
      <c r="E892" s="62"/>
      <c r="F892" s="62"/>
    </row>
    <row r="893" spans="1:6">
      <c r="A893" s="33"/>
      <c r="C893" s="61"/>
      <c r="D893" s="33"/>
      <c r="E893" s="62"/>
      <c r="F893" s="62"/>
    </row>
    <row r="894" spans="1:6">
      <c r="A894" s="33"/>
      <c r="C894" s="61"/>
      <c r="D894" s="33"/>
      <c r="E894" s="62"/>
      <c r="F894" s="62"/>
    </row>
    <row r="895" spans="1:6">
      <c r="A895" s="33"/>
      <c r="C895" s="61"/>
      <c r="D895" s="33"/>
      <c r="E895" s="62"/>
      <c r="F895" s="62"/>
    </row>
    <row r="896" spans="1:6">
      <c r="A896" s="33"/>
      <c r="C896" s="61"/>
      <c r="D896" s="33"/>
      <c r="E896" s="62"/>
      <c r="F896" s="62"/>
    </row>
    <row r="897" spans="1:6">
      <c r="A897" s="33"/>
      <c r="C897" s="61"/>
      <c r="D897" s="33"/>
      <c r="E897" s="62"/>
      <c r="F897" s="62"/>
    </row>
    <row r="898" spans="1:6">
      <c r="A898" s="33"/>
      <c r="C898" s="61"/>
      <c r="D898" s="33"/>
      <c r="E898" s="62"/>
      <c r="F898" s="62"/>
    </row>
    <row r="899" spans="1:6">
      <c r="A899" s="33"/>
      <c r="C899" s="61"/>
      <c r="D899" s="33"/>
      <c r="E899" s="62"/>
      <c r="F899" s="62"/>
    </row>
    <row r="900" spans="1:6">
      <c r="A900" s="33"/>
      <c r="C900" s="61"/>
      <c r="D900" s="33"/>
      <c r="E900" s="62"/>
      <c r="F900" s="62"/>
    </row>
    <row r="901" spans="1:6">
      <c r="A901" s="33"/>
      <c r="C901" s="61"/>
      <c r="D901" s="33"/>
      <c r="E901" s="62"/>
      <c r="F901" s="62"/>
    </row>
    <row r="902" spans="1:6">
      <c r="A902" s="33"/>
      <c r="C902" s="61"/>
      <c r="D902" s="33"/>
      <c r="E902" s="62"/>
      <c r="F902" s="62"/>
    </row>
    <row r="903" spans="1:6">
      <c r="A903" s="33"/>
      <c r="C903" s="61"/>
      <c r="D903" s="33"/>
      <c r="E903" s="62"/>
      <c r="F903" s="62"/>
    </row>
    <row r="904" spans="1:6">
      <c r="A904" s="33"/>
      <c r="C904" s="61"/>
      <c r="D904" s="33"/>
      <c r="E904" s="62"/>
      <c r="F904" s="62"/>
    </row>
    <row r="905" spans="1:6">
      <c r="A905" s="33"/>
      <c r="C905" s="61"/>
      <c r="D905" s="33"/>
      <c r="E905" s="62"/>
      <c r="F905" s="62"/>
    </row>
    <row r="906" spans="1:6">
      <c r="A906" s="33"/>
      <c r="C906" s="61"/>
      <c r="D906" s="33"/>
      <c r="E906" s="62"/>
      <c r="F906" s="62"/>
    </row>
    <row r="907" spans="1:6">
      <c r="A907" s="33"/>
      <c r="C907" s="61"/>
      <c r="D907" s="33"/>
      <c r="E907" s="62"/>
      <c r="F907" s="62"/>
    </row>
    <row r="908" spans="1:6">
      <c r="A908" s="33"/>
      <c r="C908" s="61"/>
      <c r="D908" s="33"/>
      <c r="E908" s="62"/>
      <c r="F908" s="62"/>
    </row>
    <row r="909" spans="1:6">
      <c r="A909" s="33"/>
      <c r="C909" s="61"/>
      <c r="D909" s="33"/>
      <c r="E909" s="62"/>
      <c r="F909" s="62"/>
    </row>
    <row r="910" spans="1:6">
      <c r="A910" s="33"/>
      <c r="C910" s="61"/>
      <c r="D910" s="33"/>
      <c r="E910" s="62"/>
      <c r="F910" s="62"/>
    </row>
    <row r="911" spans="1:6">
      <c r="A911" s="33"/>
      <c r="C911" s="61"/>
      <c r="D911" s="33"/>
      <c r="E911" s="62"/>
      <c r="F911" s="62"/>
    </row>
    <row r="912" spans="1:6">
      <c r="A912" s="33"/>
      <c r="C912" s="61"/>
      <c r="D912" s="33"/>
      <c r="E912" s="62"/>
      <c r="F912" s="62"/>
    </row>
    <row r="913" spans="1:6">
      <c r="A913" s="33"/>
      <c r="C913" s="61"/>
      <c r="D913" s="33"/>
      <c r="E913" s="62"/>
      <c r="F913" s="62"/>
    </row>
    <row r="914" spans="1:6">
      <c r="A914" s="33"/>
      <c r="C914" s="61"/>
      <c r="D914" s="33"/>
      <c r="E914" s="62"/>
      <c r="F914" s="62"/>
    </row>
    <row r="915" spans="1:6">
      <c r="A915" s="33"/>
      <c r="C915" s="61"/>
      <c r="D915" s="33"/>
      <c r="E915" s="62"/>
      <c r="F915" s="62"/>
    </row>
    <row r="916" spans="1:6">
      <c r="A916" s="33"/>
      <c r="C916" s="61"/>
      <c r="D916" s="33"/>
      <c r="E916" s="62"/>
      <c r="F916" s="62"/>
    </row>
    <row r="917" spans="1:6">
      <c r="A917" s="33"/>
      <c r="C917" s="61"/>
      <c r="D917" s="33"/>
      <c r="E917" s="62"/>
      <c r="F917" s="62"/>
    </row>
    <row r="918" spans="1:6">
      <c r="A918" s="33"/>
      <c r="C918" s="61"/>
      <c r="D918" s="33"/>
      <c r="E918" s="62"/>
      <c r="F918" s="62"/>
    </row>
    <row r="919" spans="1:6">
      <c r="A919" s="33"/>
      <c r="C919" s="61"/>
      <c r="D919" s="33"/>
      <c r="E919" s="62"/>
      <c r="F919" s="62"/>
    </row>
    <row r="920" spans="1:6">
      <c r="A920" s="33"/>
      <c r="C920" s="61"/>
      <c r="D920" s="33"/>
      <c r="E920" s="62"/>
      <c r="F920" s="62"/>
    </row>
    <row r="921" spans="1:6">
      <c r="A921" s="33"/>
      <c r="C921" s="61"/>
      <c r="D921" s="33"/>
      <c r="E921" s="62"/>
      <c r="F921" s="62"/>
    </row>
    <row r="922" spans="1:6">
      <c r="A922" s="33"/>
      <c r="C922" s="61"/>
      <c r="D922" s="33"/>
      <c r="E922" s="62"/>
      <c r="F922" s="62"/>
    </row>
    <row r="923" spans="1:6">
      <c r="A923" s="33"/>
      <c r="C923" s="61"/>
      <c r="D923" s="33"/>
      <c r="E923" s="62"/>
      <c r="F923" s="62"/>
    </row>
    <row r="924" spans="1:6">
      <c r="A924" s="33"/>
      <c r="C924" s="61"/>
      <c r="D924" s="33"/>
      <c r="E924" s="62"/>
      <c r="F924" s="62"/>
    </row>
    <row r="925" spans="1:6">
      <c r="A925" s="33"/>
      <c r="C925" s="61"/>
      <c r="D925" s="33"/>
      <c r="E925" s="62"/>
      <c r="F925" s="62"/>
    </row>
    <row r="926" spans="1:6">
      <c r="A926" s="33"/>
      <c r="C926" s="61"/>
      <c r="D926" s="33"/>
      <c r="E926" s="62"/>
      <c r="F926" s="62"/>
    </row>
    <row r="927" spans="1:6">
      <c r="A927" s="33"/>
      <c r="C927" s="61"/>
      <c r="D927" s="33"/>
      <c r="E927" s="62"/>
      <c r="F927" s="62"/>
    </row>
    <row r="928" spans="1:6">
      <c r="A928" s="33"/>
      <c r="C928" s="61"/>
      <c r="D928" s="33"/>
      <c r="E928" s="62"/>
      <c r="F928" s="62"/>
    </row>
    <row r="929" spans="1:6">
      <c r="A929" s="33"/>
      <c r="C929" s="61"/>
      <c r="D929" s="33"/>
      <c r="E929" s="62"/>
      <c r="F929" s="62"/>
    </row>
    <row r="930" spans="1:6">
      <c r="A930" s="33"/>
      <c r="C930" s="61"/>
      <c r="D930" s="33"/>
      <c r="E930" s="62"/>
      <c r="F930" s="62"/>
    </row>
    <row r="931" spans="1:6">
      <c r="A931" s="33"/>
      <c r="C931" s="61"/>
      <c r="D931" s="33"/>
      <c r="E931" s="62"/>
      <c r="F931" s="62"/>
    </row>
    <row r="932" spans="1:6">
      <c r="A932" s="33"/>
      <c r="C932" s="61"/>
      <c r="D932" s="33"/>
      <c r="E932" s="62"/>
      <c r="F932" s="62"/>
    </row>
    <row r="933" spans="1:6">
      <c r="A933" s="33"/>
      <c r="C933" s="61"/>
      <c r="D933" s="33"/>
      <c r="E933" s="62"/>
      <c r="F933" s="62"/>
    </row>
    <row r="934" spans="1:6">
      <c r="A934" s="33"/>
      <c r="C934" s="61"/>
      <c r="D934" s="33"/>
      <c r="E934" s="62"/>
      <c r="F934" s="62"/>
    </row>
    <row r="935" spans="1:6">
      <c r="A935" s="33"/>
      <c r="C935" s="61"/>
      <c r="D935" s="33"/>
      <c r="E935" s="62"/>
      <c r="F935" s="62"/>
    </row>
    <row r="936" spans="1:6">
      <c r="A936" s="33"/>
      <c r="C936" s="61"/>
      <c r="D936" s="33"/>
      <c r="E936" s="62"/>
      <c r="F936" s="62"/>
    </row>
    <row r="937" spans="1:6">
      <c r="A937" s="33"/>
      <c r="C937" s="61"/>
      <c r="D937" s="33"/>
      <c r="E937" s="62"/>
      <c r="F937" s="62"/>
    </row>
    <row r="938" spans="1:6">
      <c r="A938" s="33"/>
      <c r="C938" s="61"/>
      <c r="D938" s="33"/>
      <c r="E938" s="62"/>
      <c r="F938" s="62"/>
    </row>
    <row r="939" spans="1:6">
      <c r="A939" s="33"/>
      <c r="C939" s="61"/>
      <c r="D939" s="33"/>
      <c r="E939" s="62"/>
      <c r="F939" s="62"/>
    </row>
    <row r="940" spans="1:6">
      <c r="A940" s="33"/>
      <c r="C940" s="61"/>
      <c r="D940" s="33"/>
      <c r="E940" s="62"/>
      <c r="F940" s="62"/>
    </row>
    <row r="941" spans="1:6">
      <c r="A941" s="33"/>
      <c r="C941" s="61"/>
      <c r="D941" s="33"/>
      <c r="E941" s="62"/>
      <c r="F941" s="62"/>
    </row>
    <row r="942" spans="1:6">
      <c r="A942" s="33"/>
      <c r="C942" s="61"/>
      <c r="D942" s="33"/>
      <c r="E942" s="62"/>
      <c r="F942" s="62"/>
    </row>
    <row r="943" spans="1:6">
      <c r="A943" s="33"/>
      <c r="C943" s="61"/>
      <c r="D943" s="33"/>
      <c r="E943" s="62"/>
      <c r="F943" s="62"/>
    </row>
    <row r="944" spans="1:6">
      <c r="A944" s="33"/>
      <c r="C944" s="61"/>
      <c r="D944" s="33"/>
      <c r="E944" s="62"/>
      <c r="F944" s="62"/>
    </row>
    <row r="945" spans="1:6">
      <c r="A945" s="33"/>
      <c r="C945" s="61"/>
      <c r="D945" s="33"/>
      <c r="E945" s="62"/>
      <c r="F945" s="62"/>
    </row>
    <row r="946" spans="1:6">
      <c r="A946" s="33"/>
      <c r="C946" s="61"/>
      <c r="D946" s="33"/>
      <c r="E946" s="62"/>
      <c r="F946" s="62"/>
    </row>
    <row r="947" spans="1:6">
      <c r="A947" s="33"/>
      <c r="C947" s="61"/>
      <c r="D947" s="33"/>
      <c r="E947" s="62"/>
      <c r="F947" s="62"/>
    </row>
    <row r="948" spans="1:6">
      <c r="A948" s="33"/>
      <c r="C948" s="61"/>
      <c r="D948" s="33"/>
      <c r="E948" s="62"/>
      <c r="F948" s="62"/>
    </row>
    <row r="949" spans="1:6">
      <c r="A949" s="33"/>
      <c r="C949" s="61"/>
      <c r="D949" s="33"/>
      <c r="E949" s="62"/>
      <c r="F949" s="62"/>
    </row>
    <row r="950" spans="1:6">
      <c r="A950" s="33"/>
      <c r="C950" s="61"/>
      <c r="D950" s="33"/>
      <c r="E950" s="62"/>
      <c r="F950" s="62"/>
    </row>
    <row r="951" spans="1:6">
      <c r="A951" s="33"/>
      <c r="C951" s="61"/>
      <c r="D951" s="33"/>
      <c r="E951" s="62"/>
      <c r="F951" s="62"/>
    </row>
    <row r="952" spans="1:6">
      <c r="A952" s="33"/>
      <c r="C952" s="61"/>
      <c r="D952" s="33"/>
      <c r="E952" s="62"/>
      <c r="F952" s="62"/>
    </row>
    <row r="953" spans="1:6">
      <c r="A953" s="33"/>
      <c r="C953" s="61"/>
      <c r="D953" s="33"/>
      <c r="E953" s="62"/>
      <c r="F953" s="62"/>
    </row>
    <row r="954" spans="1:6">
      <c r="A954" s="33"/>
      <c r="C954" s="61"/>
      <c r="D954" s="33"/>
      <c r="E954" s="62"/>
      <c r="F954" s="62"/>
    </row>
    <row r="955" spans="1:6">
      <c r="A955" s="33"/>
      <c r="C955" s="61"/>
      <c r="D955" s="33"/>
      <c r="E955" s="62"/>
      <c r="F955" s="62"/>
    </row>
    <row r="956" spans="1:6">
      <c r="A956" s="33"/>
      <c r="C956" s="61"/>
      <c r="D956" s="33"/>
      <c r="E956" s="62"/>
      <c r="F956" s="62"/>
    </row>
    <row r="957" spans="1:6">
      <c r="A957" s="33"/>
      <c r="C957" s="61"/>
      <c r="D957" s="33"/>
      <c r="E957" s="62"/>
      <c r="F957" s="62"/>
    </row>
    <row r="958" spans="1:6">
      <c r="A958" s="33"/>
      <c r="C958" s="61"/>
      <c r="D958" s="33"/>
      <c r="E958" s="62"/>
      <c r="F958" s="62"/>
    </row>
    <row r="959" spans="1:6">
      <c r="A959" s="33"/>
      <c r="C959" s="61"/>
      <c r="D959" s="33"/>
      <c r="E959" s="62"/>
      <c r="F959" s="62"/>
    </row>
    <row r="960" spans="1:6">
      <c r="A960" s="33"/>
      <c r="C960" s="61"/>
      <c r="D960" s="33"/>
      <c r="E960" s="62"/>
      <c r="F960" s="62"/>
    </row>
    <row r="961" spans="1:6">
      <c r="A961" s="33"/>
      <c r="C961" s="61"/>
      <c r="D961" s="33"/>
      <c r="E961" s="62"/>
      <c r="F961" s="62"/>
    </row>
    <row r="962" spans="1:6">
      <c r="A962" s="33"/>
      <c r="C962" s="61"/>
      <c r="D962" s="33"/>
      <c r="E962" s="62"/>
      <c r="F962" s="62"/>
    </row>
    <row r="963" spans="1:6">
      <c r="A963" s="33"/>
      <c r="C963" s="61"/>
      <c r="D963" s="33"/>
      <c r="E963" s="62"/>
      <c r="F963" s="62"/>
    </row>
    <row r="964" spans="1:6">
      <c r="A964" s="33"/>
      <c r="C964" s="61"/>
      <c r="D964" s="33"/>
      <c r="E964" s="62"/>
      <c r="F964" s="62"/>
    </row>
    <row r="965" spans="1:6">
      <c r="A965" s="33"/>
      <c r="C965" s="61"/>
      <c r="D965" s="33"/>
      <c r="E965" s="62"/>
      <c r="F965" s="62"/>
    </row>
    <row r="966" spans="1:6">
      <c r="A966" s="33"/>
      <c r="C966" s="61"/>
      <c r="D966" s="33"/>
      <c r="E966" s="62"/>
      <c r="F966" s="62"/>
    </row>
    <row r="967" spans="1:6">
      <c r="A967" s="33"/>
      <c r="C967" s="61"/>
      <c r="D967" s="33"/>
      <c r="E967" s="62"/>
      <c r="F967" s="62"/>
    </row>
    <row r="968" spans="1:6">
      <c r="A968" s="33"/>
      <c r="C968" s="61"/>
      <c r="D968" s="33"/>
      <c r="E968" s="62"/>
      <c r="F968" s="62"/>
    </row>
    <row r="969" spans="1:6">
      <c r="A969" s="33"/>
      <c r="C969" s="61"/>
      <c r="D969" s="33"/>
      <c r="E969" s="62"/>
      <c r="F969" s="62"/>
    </row>
    <row r="970" spans="1:6">
      <c r="A970" s="33"/>
      <c r="C970" s="61"/>
      <c r="D970" s="33"/>
      <c r="E970" s="62"/>
      <c r="F970" s="62"/>
    </row>
    <row r="971" spans="1:6">
      <c r="A971" s="33"/>
      <c r="C971" s="61"/>
      <c r="D971" s="33"/>
      <c r="E971" s="62"/>
      <c r="F971" s="62"/>
    </row>
    <row r="972" spans="1:6">
      <c r="A972" s="33"/>
      <c r="C972" s="61"/>
      <c r="D972" s="33"/>
      <c r="E972" s="62"/>
      <c r="F972" s="62"/>
    </row>
    <row r="973" spans="1:6">
      <c r="A973" s="33"/>
      <c r="C973" s="61"/>
      <c r="D973" s="33"/>
      <c r="E973" s="62"/>
      <c r="F973" s="62"/>
    </row>
    <row r="974" spans="1:6">
      <c r="A974" s="33"/>
      <c r="C974" s="61"/>
      <c r="D974" s="33"/>
      <c r="E974" s="62"/>
      <c r="F974" s="62"/>
    </row>
    <row r="975" spans="1:6">
      <c r="A975" s="33"/>
      <c r="C975" s="61"/>
      <c r="D975" s="33"/>
      <c r="E975" s="62"/>
      <c r="F975" s="62"/>
    </row>
    <row r="976" spans="1:6">
      <c r="A976" s="33"/>
      <c r="C976" s="61"/>
      <c r="D976" s="33"/>
      <c r="E976" s="62"/>
      <c r="F976" s="62"/>
    </row>
    <row r="977" spans="1:6">
      <c r="A977" s="33"/>
      <c r="C977" s="61"/>
      <c r="D977" s="33"/>
      <c r="E977" s="62"/>
      <c r="F977" s="62"/>
    </row>
    <row r="978" spans="1:6">
      <c r="A978" s="33"/>
      <c r="C978" s="61"/>
      <c r="D978" s="33"/>
      <c r="E978" s="62"/>
      <c r="F978" s="62"/>
    </row>
    <row r="979" spans="1:6">
      <c r="A979" s="33"/>
      <c r="C979" s="61"/>
      <c r="D979" s="33"/>
      <c r="E979" s="62"/>
      <c r="F979" s="62"/>
    </row>
    <row r="980" spans="1:6">
      <c r="A980" s="33"/>
      <c r="C980" s="61"/>
      <c r="D980" s="33"/>
      <c r="E980" s="62"/>
      <c r="F980" s="62"/>
    </row>
    <row r="981" spans="1:6">
      <c r="A981" s="33"/>
      <c r="C981" s="61"/>
      <c r="D981" s="33"/>
      <c r="E981" s="62"/>
      <c r="F981" s="62"/>
    </row>
    <row r="982" spans="1:6">
      <c r="A982" s="33"/>
      <c r="C982" s="61"/>
      <c r="D982" s="33"/>
      <c r="E982" s="62"/>
      <c r="F982" s="62"/>
    </row>
    <row r="983" spans="1:6">
      <c r="A983" s="33"/>
      <c r="C983" s="61"/>
      <c r="D983" s="33"/>
      <c r="E983" s="62"/>
      <c r="F983" s="62"/>
    </row>
    <row r="984" spans="1:6">
      <c r="A984" s="33"/>
      <c r="C984" s="61"/>
      <c r="D984" s="33"/>
      <c r="E984" s="62"/>
      <c r="F984" s="62"/>
    </row>
    <row r="985" spans="1:6">
      <c r="A985" s="33"/>
      <c r="C985" s="61"/>
      <c r="D985" s="33"/>
      <c r="E985" s="62"/>
      <c r="F985" s="62"/>
    </row>
    <row r="986" spans="1:6">
      <c r="A986" s="33"/>
      <c r="C986" s="61"/>
      <c r="D986" s="33"/>
      <c r="E986" s="62"/>
      <c r="F986" s="62"/>
    </row>
    <row r="987" spans="1:6">
      <c r="A987" s="33"/>
      <c r="C987" s="61"/>
      <c r="D987" s="33"/>
      <c r="E987" s="62"/>
      <c r="F987" s="62"/>
    </row>
    <row r="988" spans="1:6">
      <c r="A988" s="33"/>
      <c r="C988" s="61"/>
      <c r="D988" s="33"/>
      <c r="E988" s="62"/>
      <c r="F988" s="62"/>
    </row>
    <row r="989" spans="1:6">
      <c r="A989" s="33"/>
      <c r="C989" s="61"/>
      <c r="D989" s="33"/>
      <c r="E989" s="62"/>
      <c r="F989" s="62"/>
    </row>
    <row r="990" spans="1:6">
      <c r="A990" s="33"/>
      <c r="C990" s="61"/>
      <c r="D990" s="33"/>
      <c r="E990" s="62"/>
      <c r="F990" s="62"/>
    </row>
    <row r="991" spans="1:6">
      <c r="A991" s="33"/>
      <c r="C991" s="61"/>
      <c r="D991" s="33"/>
      <c r="E991" s="62"/>
      <c r="F991" s="62"/>
    </row>
    <row r="992" spans="1:6">
      <c r="A992" s="33"/>
      <c r="C992" s="61"/>
      <c r="D992" s="33"/>
      <c r="E992" s="62"/>
      <c r="F992" s="62"/>
    </row>
    <row r="993" spans="1:6">
      <c r="A993" s="33"/>
      <c r="C993" s="61"/>
      <c r="D993" s="33"/>
      <c r="E993" s="62"/>
      <c r="F993" s="62"/>
    </row>
    <row r="994" spans="1:6">
      <c r="A994" s="33"/>
      <c r="C994" s="61"/>
      <c r="D994" s="33"/>
      <c r="E994" s="62"/>
      <c r="F994" s="62"/>
    </row>
    <row r="995" spans="1:6">
      <c r="A995" s="33"/>
      <c r="C995" s="61"/>
      <c r="D995" s="33"/>
      <c r="E995" s="62"/>
      <c r="F995" s="62"/>
    </row>
    <row r="996" spans="1:6">
      <c r="A996" s="33"/>
      <c r="C996" s="61"/>
      <c r="D996" s="33"/>
      <c r="E996" s="62"/>
      <c r="F996" s="62"/>
    </row>
    <row r="997" spans="1:6">
      <c r="A997" s="33"/>
      <c r="C997" s="61"/>
      <c r="D997" s="33"/>
      <c r="E997" s="62"/>
      <c r="F997" s="62"/>
    </row>
    <row r="998" spans="1:6">
      <c r="A998" s="33"/>
      <c r="C998" s="61"/>
      <c r="D998" s="33"/>
      <c r="E998" s="62"/>
      <c r="F998" s="62"/>
    </row>
    <row r="999" spans="1:6">
      <c r="A999" s="33"/>
      <c r="C999" s="61"/>
      <c r="D999" s="33"/>
      <c r="E999" s="62"/>
      <c r="F999" s="62"/>
    </row>
    <row r="1000" spans="1:6">
      <c r="A1000" s="33"/>
      <c r="C1000" s="61"/>
      <c r="D1000" s="33"/>
      <c r="E1000" s="62"/>
      <c r="F1000" s="62"/>
    </row>
    <row r="1001" spans="1:6">
      <c r="A1001" s="33"/>
      <c r="C1001" s="61"/>
      <c r="D1001" s="33"/>
      <c r="E1001" s="62"/>
      <c r="F1001" s="62"/>
    </row>
    <row r="1002" spans="1:6">
      <c r="A1002" s="33"/>
      <c r="C1002" s="61"/>
      <c r="D1002" s="33"/>
      <c r="E1002" s="62"/>
      <c r="F1002" s="62"/>
    </row>
    <row r="1003" spans="1:6">
      <c r="A1003" s="33"/>
      <c r="C1003" s="61"/>
      <c r="D1003" s="33"/>
      <c r="E1003" s="62"/>
      <c r="F1003" s="62"/>
    </row>
    <row r="1004" spans="1:6">
      <c r="A1004" s="33"/>
      <c r="C1004" s="61"/>
      <c r="D1004" s="33"/>
      <c r="E1004" s="62"/>
      <c r="F1004" s="62"/>
    </row>
    <row r="1005" spans="1:6">
      <c r="A1005" s="33"/>
      <c r="C1005" s="61"/>
      <c r="D1005" s="33"/>
      <c r="E1005" s="62"/>
      <c r="F1005" s="62"/>
    </row>
    <row r="1006" spans="1:6">
      <c r="A1006" s="33"/>
      <c r="C1006" s="61"/>
      <c r="D1006" s="33"/>
      <c r="E1006" s="62"/>
      <c r="F1006" s="62"/>
    </row>
    <row r="1007" spans="1:6">
      <c r="A1007" s="33"/>
      <c r="C1007" s="61"/>
      <c r="D1007" s="33"/>
      <c r="E1007" s="62"/>
      <c r="F1007" s="62"/>
    </row>
    <row r="1008" spans="1:6">
      <c r="A1008" s="33"/>
      <c r="C1008" s="61"/>
      <c r="D1008" s="33"/>
      <c r="E1008" s="62"/>
      <c r="F1008" s="62"/>
    </row>
    <row r="1009" spans="1:6">
      <c r="A1009" s="33"/>
      <c r="C1009" s="61"/>
      <c r="D1009" s="33"/>
      <c r="E1009" s="62"/>
      <c r="F1009" s="62"/>
    </row>
    <row r="1010" spans="1:6">
      <c r="A1010" s="33"/>
      <c r="C1010" s="61"/>
      <c r="D1010" s="33"/>
      <c r="E1010" s="62"/>
      <c r="F1010" s="62"/>
    </row>
    <row r="1011" spans="1:6">
      <c r="A1011" s="33"/>
      <c r="C1011" s="61"/>
      <c r="D1011" s="33"/>
      <c r="E1011" s="62"/>
      <c r="F1011" s="62"/>
    </row>
    <row r="1012" spans="1:6">
      <c r="A1012" s="33"/>
      <c r="C1012" s="61"/>
      <c r="D1012" s="33"/>
      <c r="E1012" s="62"/>
      <c r="F1012" s="62"/>
    </row>
    <row r="1013" spans="1:6">
      <c r="A1013" s="33"/>
      <c r="C1013" s="61"/>
      <c r="D1013" s="33"/>
      <c r="E1013" s="62"/>
      <c r="F1013" s="62"/>
    </row>
    <row r="1014" spans="1:6">
      <c r="A1014" s="33"/>
      <c r="C1014" s="61"/>
      <c r="D1014" s="33"/>
      <c r="E1014" s="62"/>
      <c r="F1014" s="62"/>
    </row>
    <row r="1015" spans="1:6">
      <c r="A1015" s="33"/>
      <c r="C1015" s="61"/>
      <c r="D1015" s="33"/>
      <c r="E1015" s="62"/>
      <c r="F1015" s="62"/>
    </row>
    <row r="1016" spans="1:6">
      <c r="A1016" s="33"/>
      <c r="C1016" s="61"/>
      <c r="D1016" s="33"/>
      <c r="E1016" s="62"/>
      <c r="F1016" s="62"/>
    </row>
    <row r="1017" spans="1:6">
      <c r="A1017" s="33"/>
      <c r="C1017" s="61"/>
      <c r="D1017" s="33"/>
      <c r="E1017" s="62"/>
      <c r="F1017" s="62"/>
    </row>
    <row r="1018" spans="1:6">
      <c r="A1018" s="33"/>
      <c r="C1018" s="61"/>
      <c r="D1018" s="33"/>
      <c r="E1018" s="62"/>
      <c r="F1018" s="62"/>
    </row>
    <row r="1019" spans="1:6">
      <c r="A1019" s="33"/>
      <c r="C1019" s="61"/>
      <c r="D1019" s="33"/>
      <c r="E1019" s="62"/>
      <c r="F1019" s="62"/>
    </row>
    <row r="1020" spans="1:6">
      <c r="A1020" s="33"/>
      <c r="C1020" s="61"/>
      <c r="D1020" s="33"/>
      <c r="E1020" s="62"/>
      <c r="F1020" s="62"/>
    </row>
    <row r="1021" spans="1:6">
      <c r="A1021" s="33"/>
      <c r="C1021" s="61"/>
      <c r="D1021" s="33"/>
      <c r="E1021" s="62"/>
      <c r="F1021" s="62"/>
    </row>
    <row r="1022" spans="1:6">
      <c r="A1022" s="33"/>
      <c r="C1022" s="61"/>
      <c r="D1022" s="33"/>
      <c r="E1022" s="62"/>
      <c r="F1022" s="62"/>
    </row>
    <row r="1023" spans="1:6">
      <c r="A1023" s="33"/>
      <c r="C1023" s="61"/>
      <c r="D1023" s="33"/>
      <c r="E1023" s="62"/>
      <c r="F1023" s="62"/>
    </row>
    <row r="1024" spans="1:6">
      <c r="A1024" s="33"/>
      <c r="C1024" s="61"/>
      <c r="D1024" s="33"/>
      <c r="E1024" s="62"/>
      <c r="F1024" s="62"/>
    </row>
    <row r="1025" spans="1:6">
      <c r="A1025" s="33"/>
      <c r="C1025" s="61"/>
      <c r="D1025" s="33"/>
      <c r="E1025" s="62"/>
      <c r="F1025" s="62"/>
    </row>
    <row r="1026" spans="1:6">
      <c r="A1026" s="33"/>
      <c r="C1026" s="61"/>
      <c r="D1026" s="33"/>
      <c r="E1026" s="62"/>
      <c r="F1026" s="62"/>
    </row>
    <row r="1027" spans="1:6">
      <c r="A1027" s="33"/>
      <c r="C1027" s="61"/>
      <c r="D1027" s="33"/>
      <c r="E1027" s="62"/>
      <c r="F1027" s="62"/>
    </row>
    <row r="1028" spans="1:6">
      <c r="A1028" s="33"/>
      <c r="C1028" s="61"/>
      <c r="D1028" s="33"/>
      <c r="E1028" s="62"/>
      <c r="F1028" s="62"/>
    </row>
    <row r="1029" spans="1:6">
      <c r="A1029" s="33"/>
      <c r="C1029" s="61"/>
      <c r="D1029" s="33"/>
      <c r="E1029" s="62"/>
      <c r="F1029" s="62"/>
    </row>
    <row r="1030" spans="1:6">
      <c r="A1030" s="33"/>
      <c r="C1030" s="61"/>
      <c r="D1030" s="33"/>
      <c r="E1030" s="62"/>
      <c r="F1030" s="62"/>
    </row>
    <row r="1031" spans="1:6">
      <c r="A1031" s="33"/>
      <c r="C1031" s="61"/>
      <c r="D1031" s="33"/>
      <c r="E1031" s="62"/>
      <c r="F1031" s="62"/>
    </row>
    <row r="1032" spans="1:6">
      <c r="A1032" s="33"/>
      <c r="C1032" s="61"/>
      <c r="D1032" s="33"/>
      <c r="E1032" s="62"/>
      <c r="F1032" s="62"/>
    </row>
    <row r="1033" spans="1:6">
      <c r="A1033" s="33"/>
      <c r="C1033" s="61"/>
      <c r="D1033" s="33"/>
      <c r="E1033" s="62"/>
      <c r="F1033" s="62"/>
    </row>
    <row r="1034" spans="1:6">
      <c r="A1034" s="33"/>
      <c r="C1034" s="61"/>
      <c r="D1034" s="33"/>
      <c r="E1034" s="62"/>
      <c r="F1034" s="62"/>
    </row>
    <row r="1035" spans="1:6">
      <c r="A1035" s="33"/>
      <c r="C1035" s="61"/>
      <c r="D1035" s="33"/>
      <c r="E1035" s="62"/>
      <c r="F1035" s="62"/>
    </row>
    <row r="1036" spans="1:6">
      <c r="A1036" s="33"/>
      <c r="C1036" s="61"/>
      <c r="D1036" s="33"/>
      <c r="E1036" s="62"/>
      <c r="F1036" s="62"/>
    </row>
    <row r="1037" spans="1:6">
      <c r="A1037" s="33"/>
      <c r="C1037" s="61"/>
      <c r="D1037" s="33"/>
      <c r="E1037" s="62"/>
      <c r="F1037" s="62"/>
    </row>
    <row r="1038" spans="1:6">
      <c r="A1038" s="33"/>
      <c r="C1038" s="61"/>
      <c r="D1038" s="33"/>
      <c r="E1038" s="62"/>
      <c r="F1038" s="62"/>
    </row>
    <row r="1039" spans="1:6">
      <c r="A1039" s="33"/>
      <c r="C1039" s="61"/>
      <c r="D1039" s="33"/>
      <c r="E1039" s="62"/>
      <c r="F1039" s="62"/>
    </row>
    <row r="1040" spans="1:6">
      <c r="A1040" s="33"/>
      <c r="C1040" s="61"/>
      <c r="D1040" s="33"/>
      <c r="E1040" s="62"/>
      <c r="F1040" s="62"/>
    </row>
    <row r="1041" spans="1:6">
      <c r="A1041" s="33"/>
      <c r="C1041" s="61"/>
      <c r="D1041" s="33"/>
      <c r="E1041" s="62"/>
      <c r="F1041" s="62"/>
    </row>
    <row r="1042" spans="1:6">
      <c r="A1042" s="33"/>
      <c r="C1042" s="61"/>
      <c r="D1042" s="33"/>
      <c r="E1042" s="62"/>
      <c r="F1042" s="62"/>
    </row>
    <row r="1043" spans="1:6">
      <c r="A1043" s="33"/>
      <c r="C1043" s="61"/>
      <c r="D1043" s="33"/>
      <c r="E1043" s="62"/>
      <c r="F1043" s="62"/>
    </row>
    <row r="1044" spans="1:6">
      <c r="A1044" s="33"/>
      <c r="C1044" s="61"/>
      <c r="D1044" s="33"/>
      <c r="E1044" s="62"/>
      <c r="F1044" s="62"/>
    </row>
    <row r="1045" spans="1:6">
      <c r="A1045" s="33"/>
      <c r="C1045" s="61"/>
      <c r="D1045" s="33"/>
      <c r="E1045" s="62"/>
      <c r="F1045" s="62"/>
    </row>
    <row r="1046" spans="1:6">
      <c r="A1046" s="33"/>
      <c r="C1046" s="61"/>
      <c r="D1046" s="33"/>
      <c r="E1046" s="62"/>
      <c r="F1046" s="62"/>
    </row>
    <row r="1047" spans="1:6">
      <c r="A1047" s="33"/>
      <c r="C1047" s="61"/>
      <c r="D1047" s="33"/>
      <c r="E1047" s="62"/>
      <c r="F1047" s="62"/>
    </row>
    <row r="1048" spans="1:6">
      <c r="A1048" s="33"/>
      <c r="C1048" s="61"/>
      <c r="D1048" s="33"/>
      <c r="E1048" s="62"/>
      <c r="F1048" s="62"/>
    </row>
    <row r="1049" spans="1:6">
      <c r="A1049" s="33"/>
      <c r="C1049" s="61"/>
      <c r="D1049" s="33"/>
      <c r="E1049" s="62"/>
      <c r="F1049" s="62"/>
    </row>
    <row r="1050" spans="1:6">
      <c r="A1050" s="33"/>
      <c r="C1050" s="61"/>
      <c r="D1050" s="33"/>
      <c r="E1050" s="62"/>
      <c r="F1050" s="62"/>
    </row>
    <row r="1051" spans="1:6">
      <c r="A1051" s="33"/>
      <c r="C1051" s="61"/>
      <c r="D1051" s="33"/>
      <c r="E1051" s="62"/>
      <c r="F1051" s="62"/>
    </row>
    <row r="1052" spans="1:6">
      <c r="A1052" s="33"/>
      <c r="C1052" s="61"/>
      <c r="D1052" s="33"/>
      <c r="E1052" s="62"/>
      <c r="F1052" s="62"/>
    </row>
    <row r="1053" spans="1:6">
      <c r="A1053" s="33"/>
      <c r="C1053" s="61"/>
      <c r="D1053" s="33"/>
      <c r="E1053" s="62"/>
      <c r="F1053" s="62"/>
    </row>
    <row r="1054" spans="1:6">
      <c r="A1054" s="33"/>
      <c r="C1054" s="61"/>
      <c r="D1054" s="33"/>
      <c r="E1054" s="62"/>
      <c r="F1054" s="62"/>
    </row>
    <row r="1055" spans="1:6">
      <c r="A1055" s="33"/>
      <c r="C1055" s="61"/>
      <c r="D1055" s="33"/>
      <c r="E1055" s="62"/>
      <c r="F1055" s="62"/>
    </row>
    <row r="1056" spans="1:6">
      <c r="A1056" s="33"/>
      <c r="C1056" s="61"/>
      <c r="D1056" s="33"/>
      <c r="E1056" s="62"/>
      <c r="F1056" s="62"/>
    </row>
    <row r="1057" spans="1:6">
      <c r="A1057" s="33"/>
      <c r="C1057" s="61"/>
      <c r="D1057" s="33"/>
      <c r="E1057" s="62"/>
      <c r="F1057" s="62"/>
    </row>
    <row r="1058" spans="1:6">
      <c r="A1058" s="33"/>
      <c r="C1058" s="61"/>
      <c r="D1058" s="33"/>
      <c r="E1058" s="62"/>
      <c r="F1058" s="62"/>
    </row>
    <row r="1059" spans="1:6">
      <c r="A1059" s="33"/>
      <c r="C1059" s="61"/>
      <c r="D1059" s="33"/>
      <c r="E1059" s="62"/>
      <c r="F1059" s="62"/>
    </row>
    <row r="1060" spans="1:6">
      <c r="A1060" s="33"/>
      <c r="C1060" s="61"/>
      <c r="D1060" s="33"/>
      <c r="E1060" s="62"/>
      <c r="F1060" s="62"/>
    </row>
    <row r="1061" spans="1:6">
      <c r="A1061" s="33"/>
      <c r="C1061" s="61"/>
      <c r="D1061" s="33"/>
      <c r="E1061" s="62"/>
      <c r="F1061" s="62"/>
    </row>
    <row r="1062" spans="1:6">
      <c r="A1062" s="33"/>
      <c r="C1062" s="61"/>
      <c r="D1062" s="33"/>
      <c r="E1062" s="62"/>
      <c r="F1062" s="62"/>
    </row>
    <row r="1063" spans="1:6">
      <c r="A1063" s="33"/>
      <c r="C1063" s="61"/>
      <c r="D1063" s="33"/>
      <c r="E1063" s="62"/>
      <c r="F1063" s="62"/>
    </row>
    <row r="1064" spans="1:6">
      <c r="A1064" s="33"/>
      <c r="C1064" s="61"/>
      <c r="D1064" s="33"/>
      <c r="E1064" s="62"/>
      <c r="F1064" s="62"/>
    </row>
    <row r="1065" spans="1:6">
      <c r="A1065" s="33"/>
      <c r="C1065" s="61"/>
      <c r="D1065" s="33"/>
      <c r="E1065" s="62"/>
      <c r="F1065" s="62"/>
    </row>
    <row r="1066" spans="1:6">
      <c r="A1066" s="33"/>
      <c r="C1066" s="61"/>
      <c r="D1066" s="33"/>
      <c r="E1066" s="62"/>
      <c r="F1066" s="62"/>
    </row>
    <row r="1067" spans="1:6">
      <c r="A1067" s="33"/>
      <c r="C1067" s="61"/>
      <c r="D1067" s="33"/>
      <c r="E1067" s="62"/>
      <c r="F1067" s="62"/>
    </row>
    <row r="1068" spans="1:6">
      <c r="A1068" s="33"/>
      <c r="C1068" s="61"/>
      <c r="D1068" s="33"/>
      <c r="E1068" s="62"/>
      <c r="F1068" s="62"/>
    </row>
    <row r="1069" spans="1:6">
      <c r="A1069" s="33"/>
      <c r="C1069" s="61"/>
      <c r="D1069" s="33"/>
      <c r="E1069" s="62"/>
      <c r="F1069" s="62"/>
    </row>
    <row r="1070" spans="1:6">
      <c r="A1070" s="33"/>
      <c r="C1070" s="61"/>
      <c r="D1070" s="33"/>
      <c r="E1070" s="62"/>
      <c r="F1070" s="62"/>
    </row>
    <row r="1071" spans="1:6">
      <c r="A1071" s="33"/>
      <c r="C1071" s="61"/>
      <c r="D1071" s="33"/>
      <c r="E1071" s="62"/>
      <c r="F1071" s="62"/>
    </row>
    <row r="1072" spans="1:6">
      <c r="A1072" s="33"/>
      <c r="C1072" s="61"/>
      <c r="D1072" s="33"/>
      <c r="E1072" s="62"/>
      <c r="F1072" s="62"/>
    </row>
    <row r="1073" spans="1:6">
      <c r="A1073" s="33"/>
      <c r="C1073" s="61"/>
      <c r="D1073" s="33"/>
      <c r="E1073" s="62"/>
      <c r="F1073" s="62"/>
    </row>
    <row r="1074" spans="1:6">
      <c r="A1074" s="33"/>
      <c r="C1074" s="61"/>
      <c r="D1074" s="33"/>
      <c r="E1074" s="62"/>
      <c r="F1074" s="62"/>
    </row>
    <row r="1075" spans="1:6">
      <c r="A1075" s="33"/>
      <c r="C1075" s="61"/>
      <c r="D1075" s="33"/>
      <c r="E1075" s="62"/>
      <c r="F1075" s="62"/>
    </row>
    <row r="1076" spans="1:6">
      <c r="A1076" s="33"/>
      <c r="C1076" s="61"/>
      <c r="D1076" s="33"/>
      <c r="E1076" s="62"/>
      <c r="F1076" s="62"/>
    </row>
    <row r="1077" spans="1:6">
      <c r="A1077" s="33"/>
      <c r="C1077" s="61"/>
      <c r="D1077" s="33"/>
      <c r="E1077" s="62"/>
      <c r="F1077" s="62"/>
    </row>
    <row r="1078" spans="1:6">
      <c r="A1078" s="33"/>
      <c r="C1078" s="61"/>
      <c r="D1078" s="33"/>
      <c r="E1078" s="62"/>
      <c r="F1078" s="62"/>
    </row>
    <row r="1079" spans="1:6">
      <c r="A1079" s="33"/>
      <c r="C1079" s="61"/>
      <c r="D1079" s="33"/>
      <c r="E1079" s="62"/>
      <c r="F1079" s="62"/>
    </row>
    <row r="1080" spans="1:6">
      <c r="A1080" s="33"/>
      <c r="C1080" s="61"/>
      <c r="D1080" s="33"/>
      <c r="E1080" s="62"/>
      <c r="F1080" s="62"/>
    </row>
    <row r="1081" spans="1:6">
      <c r="A1081" s="33"/>
      <c r="C1081" s="61"/>
      <c r="D1081" s="33"/>
      <c r="E1081" s="62"/>
      <c r="F1081" s="62"/>
    </row>
    <row r="1082" spans="1:6">
      <c r="A1082" s="33"/>
      <c r="C1082" s="61"/>
      <c r="D1082" s="33"/>
      <c r="E1082" s="62"/>
      <c r="F1082" s="62"/>
    </row>
    <row r="1083" spans="1:6">
      <c r="A1083" s="33"/>
      <c r="C1083" s="61"/>
      <c r="D1083" s="33"/>
      <c r="E1083" s="62"/>
      <c r="F1083" s="62"/>
    </row>
    <row r="1084" spans="1:6">
      <c r="A1084" s="33"/>
      <c r="C1084" s="61"/>
      <c r="D1084" s="33"/>
      <c r="E1084" s="62"/>
      <c r="F1084" s="62"/>
    </row>
    <row r="1085" spans="1:6">
      <c r="A1085" s="33"/>
      <c r="C1085" s="61"/>
      <c r="D1085" s="33"/>
      <c r="E1085" s="62"/>
      <c r="F1085" s="62"/>
    </row>
    <row r="1086" spans="1:6">
      <c r="A1086" s="33"/>
      <c r="C1086" s="61"/>
      <c r="D1086" s="33"/>
      <c r="E1086" s="62"/>
      <c r="F1086" s="62"/>
    </row>
    <row r="1087" spans="1:6">
      <c r="A1087" s="33"/>
      <c r="C1087" s="61"/>
      <c r="D1087" s="33"/>
      <c r="E1087" s="62"/>
      <c r="F1087" s="62"/>
    </row>
    <row r="1088" spans="1:6">
      <c r="A1088" s="33"/>
      <c r="C1088" s="61"/>
      <c r="D1088" s="33"/>
      <c r="E1088" s="62"/>
      <c r="F1088" s="62"/>
    </row>
    <row r="1089" spans="1:6">
      <c r="A1089" s="33"/>
      <c r="C1089" s="61"/>
      <c r="D1089" s="33"/>
      <c r="E1089" s="62"/>
      <c r="F1089" s="62"/>
    </row>
    <row r="1090" spans="1:6">
      <c r="A1090" s="33"/>
      <c r="C1090" s="61"/>
      <c r="D1090" s="33"/>
      <c r="E1090" s="62"/>
      <c r="F1090" s="62"/>
    </row>
    <row r="1091" spans="1:6">
      <c r="A1091" s="33"/>
      <c r="C1091" s="61"/>
      <c r="D1091" s="33"/>
      <c r="E1091" s="62"/>
      <c r="F1091" s="62"/>
    </row>
    <row r="1092" spans="1:6">
      <c r="A1092" s="33"/>
      <c r="C1092" s="61"/>
      <c r="D1092" s="33"/>
      <c r="E1092" s="62"/>
      <c r="F1092" s="62"/>
    </row>
    <row r="1093" spans="1:6">
      <c r="A1093" s="33"/>
      <c r="C1093" s="61"/>
      <c r="D1093" s="33"/>
      <c r="E1093" s="62"/>
      <c r="F1093" s="62"/>
    </row>
    <row r="1094" spans="1:6">
      <c r="A1094" s="33"/>
      <c r="C1094" s="61"/>
      <c r="D1094" s="33"/>
      <c r="E1094" s="62"/>
      <c r="F1094" s="62"/>
    </row>
    <row r="1095" spans="1:6">
      <c r="A1095" s="33"/>
      <c r="C1095" s="61"/>
      <c r="D1095" s="33"/>
      <c r="E1095" s="62"/>
      <c r="F1095" s="62"/>
    </row>
    <row r="1096" spans="1:6">
      <c r="A1096" s="33"/>
      <c r="C1096" s="61"/>
      <c r="D1096" s="33"/>
      <c r="E1096" s="62"/>
      <c r="F1096" s="62"/>
    </row>
    <row r="1097" spans="1:6">
      <c r="A1097" s="33"/>
      <c r="C1097" s="61"/>
      <c r="D1097" s="33"/>
      <c r="E1097" s="62"/>
      <c r="F1097" s="62"/>
    </row>
    <row r="1098" spans="1:6">
      <c r="A1098" s="33"/>
      <c r="C1098" s="61"/>
      <c r="D1098" s="33"/>
      <c r="E1098" s="62"/>
      <c r="F1098" s="62"/>
    </row>
    <row r="1099" spans="1:6">
      <c r="A1099" s="33"/>
      <c r="C1099" s="61"/>
      <c r="D1099" s="33"/>
      <c r="E1099" s="62"/>
      <c r="F1099" s="62"/>
    </row>
    <row r="1100" spans="1:6">
      <c r="A1100" s="33"/>
      <c r="C1100" s="61"/>
      <c r="D1100" s="33"/>
      <c r="E1100" s="62"/>
      <c r="F1100" s="62"/>
    </row>
    <row r="1101" spans="1:6">
      <c r="A1101" s="33"/>
      <c r="C1101" s="61"/>
      <c r="D1101" s="33"/>
      <c r="E1101" s="62"/>
      <c r="F1101" s="62"/>
    </row>
    <row r="1102" spans="1:6">
      <c r="A1102" s="33"/>
      <c r="C1102" s="61"/>
      <c r="D1102" s="33"/>
      <c r="E1102" s="62"/>
      <c r="F1102" s="62"/>
    </row>
    <row r="1103" spans="1:6">
      <c r="A1103" s="33"/>
      <c r="C1103" s="61"/>
      <c r="D1103" s="33"/>
      <c r="E1103" s="62"/>
      <c r="F1103" s="62"/>
    </row>
    <row r="1104" spans="1:6">
      <c r="A1104" s="33"/>
      <c r="C1104" s="61"/>
      <c r="D1104" s="33"/>
      <c r="E1104" s="62"/>
      <c r="F1104" s="62"/>
    </row>
    <row r="1105" spans="1:6">
      <c r="A1105" s="33"/>
      <c r="C1105" s="61"/>
      <c r="D1105" s="33"/>
      <c r="E1105" s="62"/>
      <c r="F1105" s="62"/>
    </row>
    <row r="1106" spans="1:6">
      <c r="A1106" s="33"/>
      <c r="C1106" s="61"/>
      <c r="D1106" s="33"/>
      <c r="E1106" s="62"/>
      <c r="F1106" s="62"/>
    </row>
    <row r="1107" spans="1:6">
      <c r="A1107" s="33"/>
      <c r="C1107" s="61"/>
      <c r="D1107" s="33"/>
      <c r="E1107" s="62"/>
      <c r="F1107" s="62"/>
    </row>
    <row r="1108" spans="1:6">
      <c r="A1108" s="33"/>
      <c r="C1108" s="61"/>
      <c r="D1108" s="33"/>
      <c r="E1108" s="62"/>
      <c r="F1108" s="62"/>
    </row>
    <row r="1109" spans="1:6">
      <c r="A1109" s="33"/>
      <c r="C1109" s="61"/>
      <c r="D1109" s="33"/>
      <c r="E1109" s="62"/>
      <c r="F1109" s="62"/>
    </row>
    <row r="1110" spans="1:6">
      <c r="A1110" s="33"/>
      <c r="C1110" s="61"/>
      <c r="D1110" s="33"/>
      <c r="E1110" s="62"/>
      <c r="F1110" s="62"/>
    </row>
    <row r="1111" spans="1:6">
      <c r="A1111" s="33"/>
      <c r="C1111" s="61"/>
      <c r="D1111" s="33"/>
      <c r="E1111" s="62"/>
      <c r="F1111" s="62"/>
    </row>
    <row r="1112" spans="1:6">
      <c r="A1112" s="33"/>
      <c r="C1112" s="61"/>
      <c r="D1112" s="33"/>
      <c r="E1112" s="62"/>
      <c r="F1112" s="62"/>
    </row>
    <row r="1113" spans="1:6">
      <c r="A1113" s="33"/>
      <c r="C1113" s="61"/>
      <c r="D1113" s="33"/>
      <c r="E1113" s="62"/>
      <c r="F1113" s="62"/>
    </row>
    <row r="1114" spans="1:6">
      <c r="A1114" s="33"/>
      <c r="C1114" s="61"/>
      <c r="D1114" s="33"/>
      <c r="E1114" s="62"/>
      <c r="F1114" s="62"/>
    </row>
    <row r="1115" spans="1:6">
      <c r="A1115" s="33"/>
      <c r="C1115" s="61"/>
      <c r="D1115" s="33"/>
      <c r="E1115" s="62"/>
      <c r="F1115" s="62"/>
    </row>
    <row r="1116" spans="1:6">
      <c r="A1116" s="33"/>
      <c r="C1116" s="61"/>
      <c r="D1116" s="33"/>
      <c r="E1116" s="62"/>
      <c r="F1116" s="62"/>
    </row>
    <row r="1117" spans="1:6">
      <c r="A1117" s="33"/>
      <c r="C1117" s="61"/>
      <c r="D1117" s="33"/>
      <c r="E1117" s="62"/>
      <c r="F1117" s="62"/>
    </row>
    <row r="1118" spans="1:6">
      <c r="A1118" s="33"/>
      <c r="C1118" s="61"/>
      <c r="D1118" s="33"/>
      <c r="E1118" s="62"/>
      <c r="F1118" s="62"/>
    </row>
    <row r="1119" spans="1:6">
      <c r="A1119" s="33"/>
      <c r="C1119" s="61"/>
      <c r="D1119" s="33"/>
      <c r="E1119" s="62"/>
      <c r="F1119" s="62"/>
    </row>
    <row r="1120" spans="1:6">
      <c r="A1120" s="33"/>
      <c r="C1120" s="61"/>
      <c r="D1120" s="33"/>
      <c r="E1120" s="62"/>
      <c r="F1120" s="62"/>
    </row>
    <row r="1121" spans="1:6">
      <c r="A1121" s="33"/>
      <c r="C1121" s="61"/>
      <c r="D1121" s="33"/>
      <c r="E1121" s="62"/>
      <c r="F1121" s="62"/>
    </row>
    <row r="1122" spans="1:6">
      <c r="A1122" s="33"/>
      <c r="C1122" s="61"/>
      <c r="D1122" s="33"/>
      <c r="E1122" s="62"/>
      <c r="F1122" s="62"/>
    </row>
    <row r="1123" spans="1:6">
      <c r="A1123" s="33"/>
      <c r="C1123" s="61"/>
      <c r="D1123" s="33"/>
      <c r="E1123" s="62"/>
      <c r="F1123" s="62"/>
    </row>
    <row r="1124" spans="1:6">
      <c r="A1124" s="33"/>
      <c r="C1124" s="61"/>
      <c r="D1124" s="33"/>
      <c r="E1124" s="62"/>
      <c r="F1124" s="62"/>
    </row>
    <row r="1125" spans="1:6">
      <c r="A1125" s="33"/>
      <c r="C1125" s="61"/>
      <c r="D1125" s="33"/>
      <c r="E1125" s="62"/>
      <c r="F1125" s="62"/>
    </row>
    <row r="1126" spans="1:6">
      <c r="A1126" s="33"/>
      <c r="C1126" s="61"/>
      <c r="D1126" s="33"/>
      <c r="E1126" s="62"/>
      <c r="F1126" s="62"/>
    </row>
    <row r="1127" spans="1:6">
      <c r="A1127" s="33"/>
      <c r="C1127" s="61"/>
      <c r="D1127" s="33"/>
      <c r="E1127" s="62"/>
      <c r="F1127" s="62"/>
    </row>
    <row r="1128" spans="1:6">
      <c r="A1128" s="33"/>
      <c r="C1128" s="61"/>
      <c r="D1128" s="33"/>
      <c r="E1128" s="62"/>
      <c r="F1128" s="62"/>
    </row>
    <row r="1129" spans="1:6">
      <c r="A1129" s="33"/>
      <c r="C1129" s="61"/>
      <c r="D1129" s="33"/>
      <c r="E1129" s="62"/>
      <c r="F1129" s="62"/>
    </row>
    <row r="1130" spans="1:6">
      <c r="A1130" s="33"/>
      <c r="C1130" s="61"/>
      <c r="D1130" s="33"/>
      <c r="E1130" s="62"/>
      <c r="F1130" s="62"/>
    </row>
    <row r="1131" spans="1:6">
      <c r="A1131" s="33"/>
      <c r="C1131" s="61"/>
      <c r="D1131" s="33"/>
      <c r="E1131" s="62"/>
      <c r="F1131" s="62"/>
    </row>
    <row r="1132" spans="1:6">
      <c r="A1132" s="33"/>
      <c r="C1132" s="61"/>
      <c r="D1132" s="33"/>
      <c r="E1132" s="62"/>
      <c r="F1132" s="62"/>
    </row>
    <row r="1133" spans="1:6">
      <c r="A1133" s="33"/>
      <c r="C1133" s="61"/>
      <c r="D1133" s="33"/>
      <c r="E1133" s="62"/>
      <c r="F1133" s="62"/>
    </row>
    <row r="1134" spans="1:6">
      <c r="A1134" s="33"/>
      <c r="C1134" s="61"/>
      <c r="D1134" s="33"/>
      <c r="E1134" s="62"/>
      <c r="F1134" s="62"/>
    </row>
    <row r="1135" spans="1:6">
      <c r="A1135" s="33"/>
      <c r="C1135" s="61"/>
      <c r="D1135" s="33"/>
      <c r="E1135" s="62"/>
      <c r="F1135" s="62"/>
    </row>
    <row r="1136" spans="1:6">
      <c r="A1136" s="33"/>
      <c r="C1136" s="61"/>
      <c r="D1136" s="33"/>
      <c r="E1136" s="62"/>
      <c r="F1136" s="62"/>
    </row>
    <row r="1137" spans="1:6">
      <c r="A1137" s="33"/>
      <c r="C1137" s="61"/>
      <c r="D1137" s="33"/>
      <c r="E1137" s="62"/>
      <c r="F1137" s="62"/>
    </row>
    <row r="1138" spans="1:6">
      <c r="A1138" s="33"/>
      <c r="C1138" s="61"/>
      <c r="D1138" s="33"/>
      <c r="E1138" s="62"/>
      <c r="F1138" s="62"/>
    </row>
    <row r="1139" spans="1:6">
      <c r="A1139" s="33"/>
      <c r="C1139" s="61"/>
      <c r="D1139" s="33"/>
      <c r="E1139" s="62"/>
      <c r="F1139" s="62"/>
    </row>
    <row r="1140" spans="1:6">
      <c r="A1140" s="33"/>
      <c r="C1140" s="61"/>
      <c r="D1140" s="33"/>
      <c r="E1140" s="62"/>
      <c r="F1140" s="62"/>
    </row>
    <row r="1141" spans="1:6">
      <c r="A1141" s="33"/>
      <c r="C1141" s="61"/>
      <c r="D1141" s="33"/>
      <c r="E1141" s="62"/>
      <c r="F1141" s="62"/>
    </row>
    <row r="1142" spans="1:6">
      <c r="A1142" s="33"/>
      <c r="C1142" s="61"/>
      <c r="D1142" s="33"/>
      <c r="E1142" s="62"/>
      <c r="F1142" s="62"/>
    </row>
    <row r="1143" spans="1:6">
      <c r="A1143" s="33"/>
      <c r="C1143" s="61"/>
      <c r="D1143" s="33"/>
      <c r="E1143" s="62"/>
      <c r="F1143" s="62"/>
    </row>
    <row r="1144" spans="1:6">
      <c r="A1144" s="33"/>
      <c r="C1144" s="61"/>
      <c r="D1144" s="33"/>
      <c r="E1144" s="62"/>
      <c r="F1144" s="62"/>
    </row>
    <row r="1145" spans="1:6">
      <c r="A1145" s="33"/>
      <c r="C1145" s="61"/>
      <c r="D1145" s="33"/>
      <c r="E1145" s="62"/>
      <c r="F1145" s="62"/>
    </row>
    <row r="1146" spans="1:6">
      <c r="A1146" s="33"/>
      <c r="C1146" s="61"/>
      <c r="D1146" s="33"/>
      <c r="E1146" s="62"/>
      <c r="F1146" s="62"/>
    </row>
    <row r="1147" spans="1:6">
      <c r="A1147" s="33"/>
      <c r="C1147" s="61"/>
      <c r="D1147" s="33"/>
      <c r="E1147" s="62"/>
      <c r="F1147" s="62"/>
    </row>
    <row r="1148" spans="1:6">
      <c r="A1148" s="33"/>
      <c r="C1148" s="61"/>
      <c r="D1148" s="33"/>
      <c r="E1148" s="62"/>
      <c r="F1148" s="62"/>
    </row>
    <row r="1149" spans="1:6">
      <c r="A1149" s="33"/>
      <c r="C1149" s="61"/>
      <c r="D1149" s="33"/>
      <c r="E1149" s="62"/>
      <c r="F1149" s="62"/>
    </row>
    <row r="1150" spans="1:6">
      <c r="A1150" s="33"/>
      <c r="C1150" s="61"/>
      <c r="D1150" s="33"/>
      <c r="E1150" s="62"/>
      <c r="F1150" s="62"/>
    </row>
    <row r="1151" spans="1:6">
      <c r="A1151" s="33"/>
      <c r="C1151" s="61"/>
      <c r="D1151" s="33"/>
      <c r="E1151" s="62"/>
      <c r="F1151" s="62"/>
    </row>
    <row r="1152" spans="1:6">
      <c r="A1152" s="33"/>
      <c r="C1152" s="61"/>
      <c r="D1152" s="33"/>
      <c r="E1152" s="62"/>
      <c r="F1152" s="62"/>
    </row>
    <row r="1153" spans="1:6">
      <c r="A1153" s="33"/>
      <c r="C1153" s="61"/>
      <c r="D1153" s="33"/>
      <c r="E1153" s="62"/>
      <c r="F1153" s="62"/>
    </row>
    <row r="1154" spans="1:6">
      <c r="A1154" s="33"/>
      <c r="C1154" s="61"/>
      <c r="D1154" s="33"/>
      <c r="E1154" s="62"/>
      <c r="F1154" s="62"/>
    </row>
    <row r="1155" spans="1:6">
      <c r="A1155" s="33"/>
      <c r="C1155" s="61"/>
      <c r="D1155" s="33"/>
      <c r="E1155" s="62"/>
      <c r="F1155" s="62"/>
    </row>
    <row r="1156" spans="1:6">
      <c r="A1156" s="33"/>
      <c r="C1156" s="61"/>
      <c r="D1156" s="33"/>
      <c r="E1156" s="62"/>
      <c r="F1156" s="62"/>
    </row>
    <row r="1157" spans="1:6">
      <c r="A1157" s="33"/>
      <c r="C1157" s="61"/>
      <c r="D1157" s="33"/>
      <c r="E1157" s="62"/>
      <c r="F1157" s="62"/>
    </row>
    <row r="1158" spans="1:6">
      <c r="A1158" s="33"/>
      <c r="C1158" s="61"/>
      <c r="D1158" s="33"/>
      <c r="E1158" s="62"/>
      <c r="F1158" s="62"/>
    </row>
    <row r="1159" spans="1:6">
      <c r="A1159" s="33"/>
      <c r="C1159" s="61"/>
      <c r="D1159" s="33"/>
      <c r="E1159" s="62"/>
      <c r="F1159" s="62"/>
    </row>
    <row r="1160" spans="1:6">
      <c r="A1160" s="33"/>
      <c r="C1160" s="61"/>
      <c r="D1160" s="33"/>
      <c r="E1160" s="62"/>
      <c r="F1160" s="62"/>
    </row>
    <row r="1161" spans="1:6">
      <c r="A1161" s="33"/>
      <c r="C1161" s="61"/>
      <c r="D1161" s="33"/>
      <c r="E1161" s="62"/>
      <c r="F1161" s="62"/>
    </row>
    <row r="1162" spans="1:6">
      <c r="A1162" s="33"/>
      <c r="C1162" s="61"/>
      <c r="D1162" s="33"/>
      <c r="E1162" s="62"/>
      <c r="F1162" s="62"/>
    </row>
    <row r="1163" spans="1:6">
      <c r="A1163" s="33"/>
      <c r="C1163" s="61"/>
      <c r="D1163" s="33"/>
      <c r="E1163" s="62"/>
      <c r="F1163" s="62"/>
    </row>
    <row r="1164" spans="1:6">
      <c r="A1164" s="33"/>
      <c r="C1164" s="61"/>
      <c r="D1164" s="33"/>
      <c r="E1164" s="62"/>
      <c r="F1164" s="62"/>
    </row>
    <row r="1165" spans="1:6">
      <c r="A1165" s="33"/>
      <c r="C1165" s="61"/>
      <c r="D1165" s="33"/>
      <c r="E1165" s="62"/>
      <c r="F1165" s="62"/>
    </row>
    <row r="1166" spans="1:6">
      <c r="A1166" s="33"/>
      <c r="C1166" s="61"/>
      <c r="D1166" s="33"/>
      <c r="E1166" s="62"/>
      <c r="F1166" s="62"/>
    </row>
    <row r="1167" spans="1:6">
      <c r="A1167" s="33"/>
      <c r="C1167" s="61"/>
      <c r="D1167" s="33"/>
      <c r="E1167" s="62"/>
      <c r="F1167" s="62"/>
    </row>
    <row r="1168" spans="1:6">
      <c r="A1168" s="33"/>
      <c r="C1168" s="61"/>
      <c r="D1168" s="33"/>
      <c r="E1168" s="62"/>
      <c r="F1168" s="62"/>
    </row>
    <row r="1169" spans="1:6">
      <c r="A1169" s="33"/>
      <c r="C1169" s="61"/>
      <c r="D1169" s="33"/>
      <c r="E1169" s="62"/>
      <c r="F1169" s="62"/>
    </row>
    <row r="1170" spans="1:6">
      <c r="A1170" s="33"/>
      <c r="C1170" s="61"/>
      <c r="D1170" s="33"/>
      <c r="E1170" s="62"/>
      <c r="F1170" s="62"/>
    </row>
    <row r="1171" spans="1:6">
      <c r="A1171" s="33"/>
      <c r="C1171" s="61"/>
      <c r="D1171" s="33"/>
      <c r="E1171" s="62"/>
      <c r="F1171" s="62"/>
    </row>
    <row r="1172" spans="1:6">
      <c r="A1172" s="33"/>
      <c r="C1172" s="61"/>
      <c r="D1172" s="33"/>
      <c r="E1172" s="62"/>
      <c r="F1172" s="62"/>
    </row>
    <row r="1173" spans="1:6">
      <c r="A1173" s="33"/>
      <c r="C1173" s="61"/>
      <c r="D1173" s="33"/>
      <c r="E1173" s="62"/>
      <c r="F1173" s="62"/>
    </row>
    <row r="1174" spans="1:6">
      <c r="A1174" s="33"/>
      <c r="C1174" s="61"/>
      <c r="D1174" s="33"/>
      <c r="E1174" s="62"/>
      <c r="F1174" s="62"/>
    </row>
    <row r="1175" spans="1:6">
      <c r="A1175" s="33"/>
      <c r="C1175" s="61"/>
      <c r="D1175" s="33"/>
      <c r="E1175" s="62"/>
      <c r="F1175" s="62"/>
    </row>
    <row r="1176" spans="1:6">
      <c r="A1176" s="33"/>
      <c r="C1176" s="61"/>
      <c r="D1176" s="33"/>
      <c r="E1176" s="62"/>
      <c r="F1176" s="62"/>
    </row>
    <row r="1177" spans="1:6">
      <c r="A1177" s="33"/>
      <c r="C1177" s="61"/>
      <c r="D1177" s="33"/>
      <c r="E1177" s="62"/>
      <c r="F1177" s="62"/>
    </row>
    <row r="1178" spans="1:6">
      <c r="A1178" s="33"/>
      <c r="C1178" s="61"/>
      <c r="D1178" s="33"/>
      <c r="E1178" s="62"/>
      <c r="F1178" s="62"/>
    </row>
    <row r="1179" spans="1:6">
      <c r="A1179" s="33"/>
      <c r="C1179" s="61"/>
      <c r="D1179" s="33"/>
      <c r="E1179" s="62"/>
      <c r="F1179" s="62"/>
    </row>
    <row r="1180" spans="1:6">
      <c r="A1180" s="33"/>
      <c r="C1180" s="61"/>
      <c r="D1180" s="33"/>
      <c r="E1180" s="62"/>
      <c r="F1180" s="62"/>
    </row>
    <row r="1181" spans="1:6">
      <c r="A1181" s="33"/>
      <c r="C1181" s="61"/>
      <c r="D1181" s="33"/>
      <c r="E1181" s="62"/>
      <c r="F1181" s="62"/>
    </row>
    <row r="1182" spans="1:6">
      <c r="A1182" s="33"/>
      <c r="C1182" s="61"/>
      <c r="D1182" s="33"/>
      <c r="E1182" s="62"/>
      <c r="F1182" s="62"/>
    </row>
    <row r="1183" spans="1:6">
      <c r="A1183" s="33"/>
      <c r="C1183" s="61"/>
      <c r="D1183" s="33"/>
      <c r="E1183" s="62"/>
      <c r="F1183" s="62"/>
    </row>
    <row r="1184" spans="1:6">
      <c r="A1184" s="33"/>
      <c r="C1184" s="61"/>
      <c r="D1184" s="33"/>
      <c r="E1184" s="62"/>
      <c r="F1184" s="62"/>
    </row>
    <row r="1185" spans="1:6">
      <c r="A1185" s="33"/>
      <c r="C1185" s="61"/>
      <c r="D1185" s="33"/>
      <c r="E1185" s="62"/>
      <c r="F1185" s="62"/>
    </row>
    <row r="1186" spans="1:6">
      <c r="A1186" s="33"/>
      <c r="C1186" s="61"/>
      <c r="D1186" s="33"/>
      <c r="E1186" s="62"/>
      <c r="F1186" s="62"/>
    </row>
    <row r="1187" spans="1:6">
      <c r="A1187" s="33"/>
      <c r="C1187" s="61"/>
      <c r="D1187" s="33"/>
      <c r="E1187" s="62"/>
      <c r="F1187" s="62"/>
    </row>
    <row r="1188" spans="1:6">
      <c r="A1188" s="33"/>
      <c r="C1188" s="61"/>
      <c r="D1188" s="33"/>
      <c r="E1188" s="62"/>
      <c r="F1188" s="62"/>
    </row>
    <row r="1189" spans="1:6">
      <c r="A1189" s="33"/>
      <c r="C1189" s="61"/>
      <c r="D1189" s="33"/>
      <c r="E1189" s="62"/>
      <c r="F1189" s="62"/>
    </row>
    <row r="1190" spans="1:6">
      <c r="A1190" s="33"/>
      <c r="C1190" s="61"/>
      <c r="D1190" s="33"/>
      <c r="E1190" s="62"/>
      <c r="F1190" s="62"/>
    </row>
    <row r="1191" spans="1:6">
      <c r="A1191" s="33"/>
      <c r="C1191" s="61"/>
      <c r="D1191" s="33"/>
      <c r="E1191" s="62"/>
      <c r="F1191" s="62"/>
    </row>
    <row r="1192" spans="1:6">
      <c r="A1192" s="33"/>
      <c r="C1192" s="61"/>
      <c r="D1192" s="33"/>
      <c r="E1192" s="62"/>
      <c r="F1192" s="62"/>
    </row>
    <row r="1193" spans="1:6">
      <c r="A1193" s="33"/>
      <c r="C1193" s="61"/>
      <c r="D1193" s="33"/>
      <c r="E1193" s="62"/>
      <c r="F1193" s="62"/>
    </row>
    <row r="1194" spans="1:6">
      <c r="A1194" s="33"/>
      <c r="C1194" s="61"/>
      <c r="D1194" s="33"/>
      <c r="E1194" s="62"/>
      <c r="F1194" s="62"/>
    </row>
    <row r="1195" spans="1:6">
      <c r="A1195" s="33"/>
      <c r="C1195" s="61"/>
      <c r="D1195" s="33"/>
      <c r="E1195" s="62"/>
      <c r="F1195" s="62"/>
    </row>
    <row r="1196" spans="1:6">
      <c r="A1196" s="33"/>
      <c r="C1196" s="61"/>
      <c r="D1196" s="33"/>
      <c r="E1196" s="62"/>
      <c r="F1196" s="62"/>
    </row>
    <row r="1197" spans="1:6">
      <c r="A1197" s="33"/>
      <c r="C1197" s="61"/>
      <c r="D1197" s="33"/>
      <c r="E1197" s="62"/>
      <c r="F1197" s="62"/>
    </row>
    <row r="1198" spans="1:6">
      <c r="A1198" s="33"/>
      <c r="C1198" s="61"/>
      <c r="D1198" s="33"/>
      <c r="E1198" s="62"/>
      <c r="F1198" s="62"/>
    </row>
    <row r="1199" spans="1:6">
      <c r="A1199" s="33"/>
      <c r="C1199" s="61"/>
      <c r="D1199" s="33"/>
      <c r="E1199" s="62"/>
      <c r="F1199" s="62"/>
    </row>
    <row r="1200" spans="1:6">
      <c r="A1200" s="33"/>
      <c r="C1200" s="61"/>
      <c r="D1200" s="33"/>
      <c r="E1200" s="62"/>
      <c r="F1200" s="62"/>
    </row>
    <row r="1201" spans="1:6">
      <c r="A1201" s="33"/>
      <c r="C1201" s="61"/>
      <c r="D1201" s="33"/>
      <c r="E1201" s="62"/>
      <c r="F1201" s="62"/>
    </row>
    <row r="1202" spans="1:6">
      <c r="A1202" s="33"/>
      <c r="C1202" s="61"/>
      <c r="D1202" s="33"/>
      <c r="E1202" s="62"/>
      <c r="F1202" s="62"/>
    </row>
    <row r="1203" spans="1:6">
      <c r="A1203" s="33"/>
      <c r="C1203" s="61"/>
      <c r="D1203" s="33"/>
      <c r="E1203" s="62"/>
      <c r="F1203" s="62"/>
    </row>
    <row r="1204" spans="1:6">
      <c r="A1204" s="33"/>
      <c r="C1204" s="61"/>
      <c r="D1204" s="33"/>
      <c r="E1204" s="62"/>
      <c r="F1204" s="62"/>
    </row>
    <row r="1205" spans="1:6">
      <c r="A1205" s="33"/>
      <c r="C1205" s="61"/>
      <c r="D1205" s="33"/>
      <c r="E1205" s="62"/>
      <c r="F1205" s="62"/>
    </row>
    <row r="1206" spans="1:6">
      <c r="A1206" s="33"/>
      <c r="C1206" s="61"/>
      <c r="D1206" s="33"/>
      <c r="E1206" s="62"/>
      <c r="F1206" s="62"/>
    </row>
    <row r="1207" spans="1:6">
      <c r="A1207" s="33"/>
      <c r="C1207" s="61"/>
      <c r="D1207" s="33"/>
      <c r="E1207" s="62"/>
      <c r="F1207" s="62"/>
    </row>
    <row r="1208" spans="1:6">
      <c r="A1208" s="33"/>
      <c r="C1208" s="61"/>
      <c r="D1208" s="33"/>
      <c r="E1208" s="62"/>
      <c r="F1208" s="62"/>
    </row>
    <row r="1209" spans="1:6">
      <c r="A1209" s="33"/>
      <c r="C1209" s="61"/>
      <c r="D1209" s="33"/>
      <c r="E1209" s="62"/>
      <c r="F1209" s="62"/>
    </row>
    <row r="1210" spans="1:6">
      <c r="A1210" s="33"/>
      <c r="C1210" s="61"/>
      <c r="D1210" s="33"/>
      <c r="E1210" s="62"/>
      <c r="F1210" s="62"/>
    </row>
    <row r="1211" spans="1:6">
      <c r="A1211" s="33"/>
      <c r="C1211" s="61"/>
      <c r="D1211" s="33"/>
      <c r="E1211" s="62"/>
      <c r="F1211" s="62"/>
    </row>
    <row r="1212" spans="1:6">
      <c r="A1212" s="33"/>
      <c r="C1212" s="61"/>
      <c r="D1212" s="33"/>
      <c r="E1212" s="62"/>
      <c r="F1212" s="62"/>
    </row>
    <row r="1213" spans="1:6">
      <c r="A1213" s="33"/>
      <c r="C1213" s="61"/>
      <c r="D1213" s="33"/>
      <c r="E1213" s="62"/>
      <c r="F1213" s="62"/>
    </row>
    <row r="1214" spans="1:6">
      <c r="A1214" s="33"/>
      <c r="C1214" s="61"/>
      <c r="D1214" s="33"/>
      <c r="E1214" s="62"/>
      <c r="F1214" s="62"/>
    </row>
    <row r="1215" spans="1:6">
      <c r="A1215" s="33"/>
      <c r="C1215" s="61"/>
      <c r="D1215" s="33"/>
      <c r="E1215" s="62"/>
      <c r="F1215" s="62"/>
    </row>
    <row r="1216" spans="1:6">
      <c r="A1216" s="33"/>
      <c r="C1216" s="61"/>
      <c r="D1216" s="33"/>
      <c r="E1216" s="62"/>
      <c r="F1216" s="62"/>
    </row>
    <row r="1217" spans="1:6">
      <c r="A1217" s="33"/>
      <c r="C1217" s="61"/>
      <c r="D1217" s="33"/>
      <c r="E1217" s="62"/>
      <c r="F1217" s="62"/>
    </row>
    <row r="1218" spans="1:6">
      <c r="A1218" s="33"/>
      <c r="C1218" s="61"/>
      <c r="D1218" s="33"/>
      <c r="E1218" s="62"/>
      <c r="F1218" s="62"/>
    </row>
    <row r="1219" spans="1:6">
      <c r="A1219" s="33"/>
      <c r="C1219" s="61"/>
      <c r="D1219" s="33"/>
      <c r="E1219" s="62"/>
      <c r="F1219" s="62"/>
    </row>
    <row r="1220" spans="1:6">
      <c r="A1220" s="33"/>
      <c r="C1220" s="61"/>
      <c r="D1220" s="33"/>
      <c r="E1220" s="62"/>
      <c r="F1220" s="62"/>
    </row>
    <row r="1221" spans="1:6">
      <c r="A1221" s="33"/>
      <c r="C1221" s="61"/>
      <c r="D1221" s="33"/>
      <c r="E1221" s="62"/>
      <c r="F1221" s="62"/>
    </row>
    <row r="1222" spans="1:6">
      <c r="A1222" s="33"/>
      <c r="C1222" s="61"/>
      <c r="D1222" s="33"/>
      <c r="E1222" s="62"/>
      <c r="F1222" s="62"/>
    </row>
    <row r="1223" spans="1:6">
      <c r="A1223" s="33"/>
      <c r="C1223" s="61"/>
      <c r="D1223" s="33"/>
      <c r="E1223" s="62"/>
      <c r="F1223" s="62"/>
    </row>
    <row r="1224" spans="1:6">
      <c r="A1224" s="33"/>
      <c r="C1224" s="61"/>
      <c r="D1224" s="33"/>
      <c r="E1224" s="62"/>
      <c r="F1224" s="62"/>
    </row>
    <row r="1225" spans="1:6">
      <c r="A1225" s="33"/>
      <c r="C1225" s="61"/>
      <c r="D1225" s="33"/>
      <c r="E1225" s="62"/>
      <c r="F1225" s="62"/>
    </row>
    <row r="1226" spans="1:6">
      <c r="A1226" s="33"/>
      <c r="C1226" s="61"/>
      <c r="D1226" s="33"/>
      <c r="E1226" s="62"/>
      <c r="F1226" s="62"/>
    </row>
    <row r="1227" spans="1:6">
      <c r="A1227" s="33"/>
      <c r="C1227" s="61"/>
      <c r="D1227" s="33"/>
      <c r="E1227" s="62"/>
      <c r="F1227" s="62"/>
    </row>
    <row r="1228" spans="1:6">
      <c r="A1228" s="33"/>
      <c r="C1228" s="61"/>
      <c r="D1228" s="33"/>
      <c r="E1228" s="62"/>
      <c r="F1228" s="62"/>
    </row>
    <row r="1229" spans="1:6">
      <c r="A1229" s="33"/>
      <c r="C1229" s="61"/>
      <c r="D1229" s="33"/>
      <c r="E1229" s="62"/>
      <c r="F1229" s="62"/>
    </row>
    <row r="1230" spans="1:6">
      <c r="A1230" s="33"/>
      <c r="C1230" s="61"/>
      <c r="D1230" s="33"/>
      <c r="E1230" s="62"/>
      <c r="F1230" s="62"/>
    </row>
    <row r="1231" spans="1:6">
      <c r="A1231" s="33"/>
      <c r="C1231" s="61"/>
      <c r="D1231" s="33"/>
      <c r="E1231" s="62"/>
      <c r="F1231" s="62"/>
    </row>
    <row r="1232" spans="1:6">
      <c r="A1232" s="33"/>
      <c r="C1232" s="61"/>
      <c r="D1232" s="33"/>
      <c r="E1232" s="62"/>
      <c r="F1232" s="62"/>
    </row>
    <row r="1233" spans="1:6">
      <c r="A1233" s="33"/>
      <c r="C1233" s="61"/>
      <c r="D1233" s="33"/>
      <c r="E1233" s="62"/>
      <c r="F1233" s="62"/>
    </row>
    <row r="1234" spans="1:6">
      <c r="A1234" s="33"/>
      <c r="C1234" s="61"/>
      <c r="D1234" s="33"/>
      <c r="E1234" s="62"/>
      <c r="F1234" s="62"/>
    </row>
    <row r="1235" spans="1:6">
      <c r="A1235" s="33"/>
      <c r="C1235" s="61"/>
      <c r="D1235" s="33"/>
      <c r="E1235" s="62"/>
      <c r="F1235" s="62"/>
    </row>
    <row r="1236" spans="1:6">
      <c r="A1236" s="33"/>
      <c r="C1236" s="61"/>
      <c r="D1236" s="33"/>
      <c r="E1236" s="62"/>
      <c r="F1236" s="62"/>
    </row>
    <row r="1237" spans="1:6">
      <c r="A1237" s="33"/>
      <c r="C1237" s="61"/>
      <c r="D1237" s="33"/>
      <c r="E1237" s="62"/>
      <c r="F1237" s="62"/>
    </row>
    <row r="1238" spans="1:6">
      <c r="A1238" s="33"/>
      <c r="C1238" s="61"/>
      <c r="D1238" s="33"/>
      <c r="E1238" s="62"/>
      <c r="F1238" s="62"/>
    </row>
    <row r="1239" spans="1:6">
      <c r="A1239" s="33"/>
      <c r="C1239" s="61"/>
      <c r="D1239" s="33"/>
      <c r="E1239" s="62"/>
      <c r="F1239" s="62"/>
    </row>
    <row r="1240" spans="1:6">
      <c r="A1240" s="33"/>
      <c r="C1240" s="61"/>
      <c r="D1240" s="33"/>
      <c r="E1240" s="62"/>
      <c r="F1240" s="62"/>
    </row>
    <row r="1241" spans="1:6">
      <c r="A1241" s="33"/>
      <c r="C1241" s="61"/>
      <c r="D1241" s="33"/>
      <c r="E1241" s="62"/>
      <c r="F1241" s="62"/>
    </row>
    <row r="1242" spans="1:6">
      <c r="A1242" s="33"/>
      <c r="C1242" s="61"/>
      <c r="D1242" s="33"/>
      <c r="E1242" s="62"/>
      <c r="F1242" s="62"/>
    </row>
    <row r="1243" spans="1:6">
      <c r="A1243" s="33"/>
      <c r="C1243" s="61"/>
      <c r="D1243" s="33"/>
      <c r="E1243" s="62"/>
      <c r="F1243" s="62"/>
    </row>
    <row r="1244" spans="1:6">
      <c r="A1244" s="33"/>
      <c r="C1244" s="61"/>
      <c r="D1244" s="33"/>
      <c r="E1244" s="62"/>
      <c r="F1244" s="62"/>
    </row>
    <row r="1245" spans="1:6">
      <c r="A1245" s="33"/>
      <c r="C1245" s="61"/>
      <c r="D1245" s="33"/>
      <c r="E1245" s="62"/>
      <c r="F1245" s="62"/>
    </row>
    <row r="1246" spans="1:6">
      <c r="A1246" s="33"/>
      <c r="C1246" s="61"/>
      <c r="D1246" s="33"/>
      <c r="E1246" s="62"/>
      <c r="F1246" s="62"/>
    </row>
    <row r="1247" spans="1:6">
      <c r="A1247" s="33"/>
      <c r="C1247" s="61"/>
      <c r="D1247" s="33"/>
      <c r="E1247" s="62"/>
      <c r="F1247" s="62"/>
    </row>
    <row r="1248" spans="1:6">
      <c r="A1248" s="33"/>
      <c r="C1248" s="61"/>
      <c r="D1248" s="33"/>
      <c r="E1248" s="62"/>
      <c r="F1248" s="62"/>
    </row>
    <row r="1249" spans="1:6">
      <c r="A1249" s="33"/>
      <c r="C1249" s="61"/>
      <c r="D1249" s="33"/>
      <c r="E1249" s="62"/>
      <c r="F1249" s="62"/>
    </row>
    <row r="1250" spans="1:6">
      <c r="A1250" s="33"/>
      <c r="C1250" s="61"/>
      <c r="D1250" s="33"/>
      <c r="E1250" s="62"/>
      <c r="F1250" s="62"/>
    </row>
    <row r="1251" spans="1:6">
      <c r="A1251" s="33"/>
      <c r="C1251" s="61"/>
      <c r="D1251" s="33"/>
      <c r="E1251" s="62"/>
      <c r="F1251" s="62"/>
    </row>
    <row r="1252" spans="1:6">
      <c r="A1252" s="33"/>
      <c r="C1252" s="61"/>
      <c r="D1252" s="33"/>
      <c r="E1252" s="62"/>
      <c r="F1252" s="62"/>
    </row>
    <row r="1253" spans="1:6">
      <c r="A1253" s="33"/>
      <c r="C1253" s="61"/>
      <c r="D1253" s="33"/>
      <c r="E1253" s="62"/>
      <c r="F1253" s="62"/>
    </row>
    <row r="1254" spans="1:6">
      <c r="A1254" s="33"/>
      <c r="C1254" s="61"/>
      <c r="D1254" s="33"/>
      <c r="E1254" s="62"/>
      <c r="F1254" s="62"/>
    </row>
    <row r="1255" spans="1:6">
      <c r="A1255" s="33"/>
      <c r="C1255" s="61"/>
      <c r="D1255" s="33"/>
      <c r="E1255" s="62"/>
      <c r="F1255" s="62"/>
    </row>
    <row r="1256" spans="1:6">
      <c r="A1256" s="33"/>
      <c r="C1256" s="61"/>
      <c r="D1256" s="33"/>
      <c r="E1256" s="62"/>
      <c r="F1256" s="62"/>
    </row>
    <row r="1257" spans="1:6">
      <c r="A1257" s="33"/>
      <c r="C1257" s="61"/>
      <c r="D1257" s="33"/>
      <c r="E1257" s="62"/>
      <c r="F1257" s="62"/>
    </row>
    <row r="1258" spans="1:6">
      <c r="A1258" s="33"/>
      <c r="C1258" s="61"/>
      <c r="D1258" s="33"/>
      <c r="E1258" s="62"/>
      <c r="F1258" s="62"/>
    </row>
    <row r="1259" spans="1:6">
      <c r="A1259" s="33"/>
      <c r="C1259" s="61"/>
      <c r="D1259" s="33"/>
      <c r="E1259" s="62"/>
      <c r="F1259" s="62"/>
    </row>
    <row r="1260" spans="1:6">
      <c r="A1260" s="33"/>
      <c r="C1260" s="61"/>
      <c r="D1260" s="33"/>
      <c r="E1260" s="62"/>
      <c r="F1260" s="62"/>
    </row>
    <row r="1261" spans="1:6">
      <c r="A1261" s="33"/>
      <c r="C1261" s="61"/>
      <c r="D1261" s="33"/>
      <c r="E1261" s="62"/>
      <c r="F1261" s="62"/>
    </row>
    <row r="1262" spans="1:6">
      <c r="A1262" s="33"/>
      <c r="C1262" s="61"/>
      <c r="D1262" s="33"/>
      <c r="E1262" s="62"/>
      <c r="F1262" s="62"/>
    </row>
    <row r="1263" spans="1:6">
      <c r="A1263" s="33"/>
      <c r="C1263" s="61"/>
      <c r="D1263" s="33"/>
      <c r="E1263" s="62"/>
      <c r="F1263" s="62"/>
    </row>
    <row r="1264" spans="1:6">
      <c r="A1264" s="33"/>
      <c r="C1264" s="61"/>
      <c r="D1264" s="33"/>
      <c r="E1264" s="62"/>
      <c r="F1264" s="62"/>
    </row>
    <row r="1265" spans="1:6">
      <c r="A1265" s="33"/>
      <c r="C1265" s="61"/>
      <c r="D1265" s="33"/>
      <c r="E1265" s="62"/>
      <c r="F1265" s="62"/>
    </row>
    <row r="1266" spans="1:6">
      <c r="A1266" s="33"/>
      <c r="C1266" s="61"/>
      <c r="D1266" s="33"/>
      <c r="E1266" s="62"/>
      <c r="F1266" s="62"/>
    </row>
    <row r="1267" spans="1:6">
      <c r="A1267" s="33"/>
      <c r="C1267" s="61"/>
      <c r="D1267" s="33"/>
      <c r="E1267" s="62"/>
      <c r="F1267" s="62"/>
    </row>
    <row r="1268" spans="1:6">
      <c r="A1268" s="33"/>
      <c r="C1268" s="61"/>
      <c r="D1268" s="33"/>
      <c r="E1268" s="62"/>
      <c r="F1268" s="62"/>
    </row>
    <row r="1269" spans="1:6">
      <c r="A1269" s="33"/>
      <c r="C1269" s="61"/>
      <c r="D1269" s="33"/>
      <c r="E1269" s="62"/>
      <c r="F1269" s="62"/>
    </row>
    <row r="1270" spans="1:6">
      <c r="A1270" s="33"/>
      <c r="C1270" s="61"/>
      <c r="D1270" s="33"/>
      <c r="E1270" s="62"/>
      <c r="F1270" s="62"/>
    </row>
    <row r="1271" spans="1:6">
      <c r="A1271" s="33"/>
      <c r="C1271" s="61"/>
      <c r="D1271" s="33"/>
      <c r="E1271" s="62"/>
      <c r="F1271" s="62"/>
    </row>
    <row r="1272" spans="1:6">
      <c r="A1272" s="33"/>
      <c r="C1272" s="61"/>
      <c r="D1272" s="33"/>
      <c r="E1272" s="62"/>
      <c r="F1272" s="62"/>
    </row>
    <row r="1273" spans="1:6">
      <c r="A1273" s="33"/>
      <c r="C1273" s="61"/>
      <c r="D1273" s="33"/>
      <c r="E1273" s="62"/>
      <c r="F1273" s="62"/>
    </row>
    <row r="1274" spans="1:6">
      <c r="A1274" s="33"/>
      <c r="C1274" s="61"/>
      <c r="D1274" s="33"/>
      <c r="E1274" s="62"/>
      <c r="F1274" s="62"/>
    </row>
    <row r="1275" spans="1:6">
      <c r="A1275" s="33"/>
      <c r="C1275" s="61"/>
      <c r="D1275" s="33"/>
      <c r="E1275" s="62"/>
      <c r="F1275" s="62"/>
    </row>
    <row r="1276" spans="1:6">
      <c r="A1276" s="33"/>
      <c r="C1276" s="61"/>
      <c r="D1276" s="33"/>
      <c r="E1276" s="62"/>
      <c r="F1276" s="62"/>
    </row>
    <row r="1277" spans="1:6">
      <c r="A1277" s="33"/>
      <c r="C1277" s="61"/>
      <c r="D1277" s="33"/>
      <c r="E1277" s="62"/>
      <c r="F1277" s="62"/>
    </row>
    <row r="1278" spans="1:6">
      <c r="A1278" s="33"/>
      <c r="C1278" s="61"/>
      <c r="D1278" s="33"/>
      <c r="E1278" s="62"/>
      <c r="F1278" s="62"/>
    </row>
    <row r="1279" spans="1:6">
      <c r="A1279" s="33"/>
      <c r="C1279" s="61"/>
      <c r="D1279" s="33"/>
      <c r="E1279" s="62"/>
      <c r="F1279" s="62"/>
    </row>
    <row r="1280" spans="1:6">
      <c r="A1280" s="33"/>
      <c r="C1280" s="61"/>
      <c r="D1280" s="33"/>
      <c r="E1280" s="62"/>
      <c r="F1280" s="62"/>
    </row>
    <row r="1281" spans="1:6">
      <c r="A1281" s="33"/>
      <c r="C1281" s="61"/>
      <c r="D1281" s="33"/>
      <c r="E1281" s="62"/>
      <c r="F1281" s="62"/>
    </row>
    <row r="1282" spans="1:6">
      <c r="A1282" s="33"/>
      <c r="C1282" s="61"/>
      <c r="D1282" s="33"/>
      <c r="E1282" s="62"/>
      <c r="F1282" s="62"/>
    </row>
    <row r="1283" spans="1:6">
      <c r="A1283" s="33"/>
      <c r="C1283" s="61"/>
      <c r="D1283" s="33"/>
      <c r="E1283" s="62"/>
      <c r="F1283" s="62"/>
    </row>
    <row r="1284" spans="1:6">
      <c r="A1284" s="33"/>
      <c r="C1284" s="61"/>
      <c r="D1284" s="33"/>
      <c r="E1284" s="62"/>
      <c r="F1284" s="62"/>
    </row>
    <row r="1285" spans="1:6">
      <c r="A1285" s="33"/>
      <c r="C1285" s="61"/>
      <c r="D1285" s="33"/>
      <c r="E1285" s="62"/>
      <c r="F1285" s="62"/>
    </row>
    <row r="1286" spans="1:6">
      <c r="A1286" s="33"/>
      <c r="C1286" s="61"/>
      <c r="D1286" s="33"/>
      <c r="E1286" s="62"/>
      <c r="F1286" s="62"/>
    </row>
    <row r="1287" spans="1:6">
      <c r="A1287" s="33"/>
      <c r="C1287" s="61"/>
      <c r="D1287" s="33"/>
      <c r="E1287" s="62"/>
      <c r="F1287" s="62"/>
    </row>
    <row r="1288" spans="1:6">
      <c r="A1288" s="33"/>
      <c r="C1288" s="61"/>
      <c r="D1288" s="33"/>
      <c r="E1288" s="62"/>
      <c r="F1288" s="62"/>
    </row>
    <row r="1289" spans="1:6">
      <c r="A1289" s="33"/>
      <c r="C1289" s="61"/>
      <c r="D1289" s="33"/>
      <c r="E1289" s="62"/>
      <c r="F1289" s="62"/>
    </row>
    <row r="1290" spans="1:6">
      <c r="A1290" s="33"/>
      <c r="C1290" s="61"/>
      <c r="D1290" s="33"/>
      <c r="E1290" s="62"/>
      <c r="F1290" s="62"/>
    </row>
    <row r="1291" spans="1:6">
      <c r="A1291" s="33"/>
      <c r="C1291" s="61"/>
      <c r="D1291" s="33"/>
      <c r="E1291" s="62"/>
      <c r="F1291" s="62"/>
    </row>
    <row r="1292" spans="1:6">
      <c r="A1292" s="33"/>
      <c r="C1292" s="61"/>
      <c r="D1292" s="33"/>
      <c r="E1292" s="62"/>
      <c r="F1292" s="62"/>
    </row>
    <row r="1293" spans="1:6">
      <c r="A1293" s="33"/>
      <c r="C1293" s="61"/>
      <c r="D1293" s="33"/>
      <c r="E1293" s="62"/>
      <c r="F1293" s="62"/>
    </row>
    <row r="1294" spans="1:6">
      <c r="A1294" s="33"/>
      <c r="C1294" s="61"/>
      <c r="D1294" s="33"/>
      <c r="E1294" s="62"/>
      <c r="F1294" s="62"/>
    </row>
    <row r="1295" spans="1:6">
      <c r="A1295" s="33"/>
      <c r="C1295" s="61"/>
      <c r="D1295" s="33"/>
      <c r="E1295" s="62"/>
      <c r="F1295" s="62"/>
    </row>
    <row r="1296" spans="1:6">
      <c r="A1296" s="33"/>
      <c r="C1296" s="61"/>
      <c r="D1296" s="33"/>
      <c r="E1296" s="62"/>
      <c r="F1296" s="62"/>
    </row>
    <row r="1297" spans="1:6">
      <c r="A1297" s="33"/>
      <c r="C1297" s="61"/>
      <c r="D1297" s="33"/>
      <c r="E1297" s="62"/>
      <c r="F1297" s="62"/>
    </row>
    <row r="1298" spans="1:6">
      <c r="A1298" s="33"/>
      <c r="C1298" s="61"/>
      <c r="D1298" s="33"/>
      <c r="E1298" s="62"/>
      <c r="F1298" s="62"/>
    </row>
    <row r="1299" spans="1:6">
      <c r="A1299" s="33"/>
      <c r="C1299" s="61"/>
      <c r="D1299" s="33"/>
      <c r="E1299" s="62"/>
      <c r="F1299" s="62"/>
    </row>
    <row r="1300" spans="1:6">
      <c r="A1300" s="33"/>
      <c r="C1300" s="61"/>
      <c r="D1300" s="33"/>
      <c r="E1300" s="62"/>
      <c r="F1300" s="62"/>
    </row>
    <row r="1301" spans="1:6">
      <c r="A1301" s="33"/>
      <c r="C1301" s="61"/>
      <c r="D1301" s="33"/>
      <c r="E1301" s="62"/>
      <c r="F1301" s="62"/>
    </row>
    <row r="1302" spans="1:6">
      <c r="A1302" s="33"/>
      <c r="C1302" s="61"/>
      <c r="D1302" s="33"/>
      <c r="E1302" s="62"/>
      <c r="F1302" s="62"/>
    </row>
    <row r="1303" spans="1:6">
      <c r="A1303" s="33"/>
      <c r="C1303" s="61"/>
      <c r="D1303" s="33"/>
      <c r="E1303" s="62"/>
      <c r="F1303" s="62"/>
    </row>
    <row r="1304" spans="1:6">
      <c r="A1304" s="33"/>
      <c r="C1304" s="61"/>
      <c r="D1304" s="33"/>
      <c r="E1304" s="62"/>
      <c r="F1304" s="62"/>
    </row>
    <row r="1305" spans="1:6">
      <c r="A1305" s="33"/>
      <c r="C1305" s="61"/>
      <c r="D1305" s="33"/>
      <c r="E1305" s="62"/>
      <c r="F1305" s="62"/>
    </row>
    <row r="1306" spans="1:6">
      <c r="A1306" s="33"/>
      <c r="C1306" s="61"/>
      <c r="D1306" s="33"/>
      <c r="E1306" s="62"/>
      <c r="F1306" s="62"/>
    </row>
    <row r="1307" spans="1:6">
      <c r="A1307" s="33"/>
      <c r="C1307" s="61"/>
      <c r="D1307" s="33"/>
      <c r="E1307" s="62"/>
      <c r="F1307" s="62"/>
    </row>
    <row r="1308" spans="1:6">
      <c r="A1308" s="33"/>
      <c r="C1308" s="61"/>
      <c r="D1308" s="33"/>
      <c r="E1308" s="62"/>
      <c r="F1308" s="62"/>
    </row>
    <row r="1309" spans="1:6">
      <c r="A1309" s="33"/>
      <c r="C1309" s="61"/>
      <c r="D1309" s="33"/>
      <c r="E1309" s="62"/>
      <c r="F1309" s="62"/>
    </row>
  </sheetData>
  <pageMargins left="0.25" right="0.25" top="0.75" bottom="0.75" header="0.3" footer="0.3"/>
  <pageSetup paperSize="9" scale="90" orientation="portrait" verticalDpi="1200" r:id="rId1"/>
  <headerFooter alignWithMargins="0">
    <oddHeader>&amp;R&amp;"Trebuchet MS,Regular"&amp;8REFURBISHMENT OF EMPLOYMENT INFORMATION BRANCH-CONSULTANT OFFICE,ACCRA</oddHeader>
  </headerFooter>
  <rowBreaks count="8" manualBreakCount="8">
    <brk id="18" max="5" man="1"/>
    <brk id="31" max="5" man="1"/>
    <brk id="49" max="5" man="1"/>
    <brk id="86" max="5" man="1"/>
    <brk id="112" max="5" man="1"/>
    <brk id="153" max="5" man="1"/>
    <brk id="165" max="5" man="1"/>
    <brk id="193"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2"/>
  <sheetViews>
    <sheetView view="pageBreakPreview" topLeftCell="B52" zoomScaleNormal="100" zoomScaleSheetLayoutView="100" workbookViewId="0">
      <selection activeCell="B91" sqref="B91"/>
    </sheetView>
  </sheetViews>
  <sheetFormatPr defaultColWidth="8.85546875" defaultRowHeight="12.75"/>
  <cols>
    <col min="1" max="1" width="5.7109375" style="89" customWidth="1"/>
    <col min="2" max="2" width="31.28515625" style="89" customWidth="1"/>
    <col min="3" max="3" width="5.85546875" style="89" bestFit="1" customWidth="1"/>
    <col min="4" max="4" width="4.7109375" style="89" customWidth="1"/>
    <col min="5" max="5" width="11.7109375" style="89" customWidth="1"/>
    <col min="6" max="6" width="12" style="142" customWidth="1"/>
    <col min="7" max="7" width="9.140625" style="89" customWidth="1"/>
    <col min="8" max="8" width="11" style="89" customWidth="1"/>
    <col min="9" max="256" width="8.85546875" style="89"/>
    <col min="257" max="257" width="5.7109375" style="89" customWidth="1"/>
    <col min="258" max="258" width="31.28515625" style="89" customWidth="1"/>
    <col min="259" max="259" width="5.85546875" style="89" bestFit="1" customWidth="1"/>
    <col min="260" max="260" width="4.7109375" style="89" customWidth="1"/>
    <col min="261" max="261" width="11.7109375" style="89" customWidth="1"/>
    <col min="262" max="262" width="12" style="89" customWidth="1"/>
    <col min="263" max="263" width="9.140625" style="89" customWidth="1"/>
    <col min="264" max="264" width="11" style="89" customWidth="1"/>
    <col min="265" max="512" width="8.85546875" style="89"/>
    <col min="513" max="513" width="5.7109375" style="89" customWidth="1"/>
    <col min="514" max="514" width="31.28515625" style="89" customWidth="1"/>
    <col min="515" max="515" width="5.85546875" style="89" bestFit="1" customWidth="1"/>
    <col min="516" max="516" width="4.7109375" style="89" customWidth="1"/>
    <col min="517" max="517" width="11.7109375" style="89" customWidth="1"/>
    <col min="518" max="518" width="12" style="89" customWidth="1"/>
    <col min="519" max="519" width="9.140625" style="89" customWidth="1"/>
    <col min="520" max="520" width="11" style="89" customWidth="1"/>
    <col min="521" max="768" width="8.85546875" style="89"/>
    <col min="769" max="769" width="5.7109375" style="89" customWidth="1"/>
    <col min="770" max="770" width="31.28515625" style="89" customWidth="1"/>
    <col min="771" max="771" width="5.85546875" style="89" bestFit="1" customWidth="1"/>
    <col min="772" max="772" width="4.7109375" style="89" customWidth="1"/>
    <col min="773" max="773" width="11.7109375" style="89" customWidth="1"/>
    <col min="774" max="774" width="12" style="89" customWidth="1"/>
    <col min="775" max="775" width="9.140625" style="89" customWidth="1"/>
    <col min="776" max="776" width="11" style="89" customWidth="1"/>
    <col min="777" max="1024" width="8.85546875" style="89"/>
    <col min="1025" max="1025" width="5.7109375" style="89" customWidth="1"/>
    <col min="1026" max="1026" width="31.28515625" style="89" customWidth="1"/>
    <col min="1027" max="1027" width="5.85546875" style="89" bestFit="1" customWidth="1"/>
    <col min="1028" max="1028" width="4.7109375" style="89" customWidth="1"/>
    <col min="1029" max="1029" width="11.7109375" style="89" customWidth="1"/>
    <col min="1030" max="1030" width="12" style="89" customWidth="1"/>
    <col min="1031" max="1031" width="9.140625" style="89" customWidth="1"/>
    <col min="1032" max="1032" width="11" style="89" customWidth="1"/>
    <col min="1033" max="1280" width="8.85546875" style="89"/>
    <col min="1281" max="1281" width="5.7109375" style="89" customWidth="1"/>
    <col min="1282" max="1282" width="31.28515625" style="89" customWidth="1"/>
    <col min="1283" max="1283" width="5.85546875" style="89" bestFit="1" customWidth="1"/>
    <col min="1284" max="1284" width="4.7109375" style="89" customWidth="1"/>
    <col min="1285" max="1285" width="11.7109375" style="89" customWidth="1"/>
    <col min="1286" max="1286" width="12" style="89" customWidth="1"/>
    <col min="1287" max="1287" width="9.140625" style="89" customWidth="1"/>
    <col min="1288" max="1288" width="11" style="89" customWidth="1"/>
    <col min="1289" max="1536" width="8.85546875" style="89"/>
    <col min="1537" max="1537" width="5.7109375" style="89" customWidth="1"/>
    <col min="1538" max="1538" width="31.28515625" style="89" customWidth="1"/>
    <col min="1539" max="1539" width="5.85546875" style="89" bestFit="1" customWidth="1"/>
    <col min="1540" max="1540" width="4.7109375" style="89" customWidth="1"/>
    <col min="1541" max="1541" width="11.7109375" style="89" customWidth="1"/>
    <col min="1542" max="1542" width="12" style="89" customWidth="1"/>
    <col min="1543" max="1543" width="9.140625" style="89" customWidth="1"/>
    <col min="1544" max="1544" width="11" style="89" customWidth="1"/>
    <col min="1545" max="1792" width="8.85546875" style="89"/>
    <col min="1793" max="1793" width="5.7109375" style="89" customWidth="1"/>
    <col min="1794" max="1794" width="31.28515625" style="89" customWidth="1"/>
    <col min="1795" max="1795" width="5.85546875" style="89" bestFit="1" customWidth="1"/>
    <col min="1796" max="1796" width="4.7109375" style="89" customWidth="1"/>
    <col min="1797" max="1797" width="11.7109375" style="89" customWidth="1"/>
    <col min="1798" max="1798" width="12" style="89" customWidth="1"/>
    <col min="1799" max="1799" width="9.140625" style="89" customWidth="1"/>
    <col min="1800" max="1800" width="11" style="89" customWidth="1"/>
    <col min="1801" max="2048" width="8.85546875" style="89"/>
    <col min="2049" max="2049" width="5.7109375" style="89" customWidth="1"/>
    <col min="2050" max="2050" width="31.28515625" style="89" customWidth="1"/>
    <col min="2051" max="2051" width="5.85546875" style="89" bestFit="1" customWidth="1"/>
    <col min="2052" max="2052" width="4.7109375" style="89" customWidth="1"/>
    <col min="2053" max="2053" width="11.7109375" style="89" customWidth="1"/>
    <col min="2054" max="2054" width="12" style="89" customWidth="1"/>
    <col min="2055" max="2055" width="9.140625" style="89" customWidth="1"/>
    <col min="2056" max="2056" width="11" style="89" customWidth="1"/>
    <col min="2057" max="2304" width="8.85546875" style="89"/>
    <col min="2305" max="2305" width="5.7109375" style="89" customWidth="1"/>
    <col min="2306" max="2306" width="31.28515625" style="89" customWidth="1"/>
    <col min="2307" max="2307" width="5.85546875" style="89" bestFit="1" customWidth="1"/>
    <col min="2308" max="2308" width="4.7109375" style="89" customWidth="1"/>
    <col min="2309" max="2309" width="11.7109375" style="89" customWidth="1"/>
    <col min="2310" max="2310" width="12" style="89" customWidth="1"/>
    <col min="2311" max="2311" width="9.140625" style="89" customWidth="1"/>
    <col min="2312" max="2312" width="11" style="89" customWidth="1"/>
    <col min="2313" max="2560" width="8.85546875" style="89"/>
    <col min="2561" max="2561" width="5.7109375" style="89" customWidth="1"/>
    <col min="2562" max="2562" width="31.28515625" style="89" customWidth="1"/>
    <col min="2563" max="2563" width="5.85546875" style="89" bestFit="1" customWidth="1"/>
    <col min="2564" max="2564" width="4.7109375" style="89" customWidth="1"/>
    <col min="2565" max="2565" width="11.7109375" style="89" customWidth="1"/>
    <col min="2566" max="2566" width="12" style="89" customWidth="1"/>
    <col min="2567" max="2567" width="9.140625" style="89" customWidth="1"/>
    <col min="2568" max="2568" width="11" style="89" customWidth="1"/>
    <col min="2569" max="2816" width="8.85546875" style="89"/>
    <col min="2817" max="2817" width="5.7109375" style="89" customWidth="1"/>
    <col min="2818" max="2818" width="31.28515625" style="89" customWidth="1"/>
    <col min="2819" max="2819" width="5.85546875" style="89" bestFit="1" customWidth="1"/>
    <col min="2820" max="2820" width="4.7109375" style="89" customWidth="1"/>
    <col min="2821" max="2821" width="11.7109375" style="89" customWidth="1"/>
    <col min="2822" max="2822" width="12" style="89" customWidth="1"/>
    <col min="2823" max="2823" width="9.140625" style="89" customWidth="1"/>
    <col min="2824" max="2824" width="11" style="89" customWidth="1"/>
    <col min="2825" max="3072" width="8.85546875" style="89"/>
    <col min="3073" max="3073" width="5.7109375" style="89" customWidth="1"/>
    <col min="3074" max="3074" width="31.28515625" style="89" customWidth="1"/>
    <col min="3075" max="3075" width="5.85546875" style="89" bestFit="1" customWidth="1"/>
    <col min="3076" max="3076" width="4.7109375" style="89" customWidth="1"/>
    <col min="3077" max="3077" width="11.7109375" style="89" customWidth="1"/>
    <col min="3078" max="3078" width="12" style="89" customWidth="1"/>
    <col min="3079" max="3079" width="9.140625" style="89" customWidth="1"/>
    <col min="3080" max="3080" width="11" style="89" customWidth="1"/>
    <col min="3081" max="3328" width="8.85546875" style="89"/>
    <col min="3329" max="3329" width="5.7109375" style="89" customWidth="1"/>
    <col min="3330" max="3330" width="31.28515625" style="89" customWidth="1"/>
    <col min="3331" max="3331" width="5.85546875" style="89" bestFit="1" customWidth="1"/>
    <col min="3332" max="3332" width="4.7109375" style="89" customWidth="1"/>
    <col min="3333" max="3333" width="11.7109375" style="89" customWidth="1"/>
    <col min="3334" max="3334" width="12" style="89" customWidth="1"/>
    <col min="3335" max="3335" width="9.140625" style="89" customWidth="1"/>
    <col min="3336" max="3336" width="11" style="89" customWidth="1"/>
    <col min="3337" max="3584" width="8.85546875" style="89"/>
    <col min="3585" max="3585" width="5.7109375" style="89" customWidth="1"/>
    <col min="3586" max="3586" width="31.28515625" style="89" customWidth="1"/>
    <col min="3587" max="3587" width="5.85546875" style="89" bestFit="1" customWidth="1"/>
    <col min="3588" max="3588" width="4.7109375" style="89" customWidth="1"/>
    <col min="3589" max="3589" width="11.7109375" style="89" customWidth="1"/>
    <col min="3590" max="3590" width="12" style="89" customWidth="1"/>
    <col min="3591" max="3591" width="9.140625" style="89" customWidth="1"/>
    <col min="3592" max="3592" width="11" style="89" customWidth="1"/>
    <col min="3593" max="3840" width="8.85546875" style="89"/>
    <col min="3841" max="3841" width="5.7109375" style="89" customWidth="1"/>
    <col min="3842" max="3842" width="31.28515625" style="89" customWidth="1"/>
    <col min="3843" max="3843" width="5.85546875" style="89" bestFit="1" customWidth="1"/>
    <col min="3844" max="3844" width="4.7109375" style="89" customWidth="1"/>
    <col min="3845" max="3845" width="11.7109375" style="89" customWidth="1"/>
    <col min="3846" max="3846" width="12" style="89" customWidth="1"/>
    <col min="3847" max="3847" width="9.140625" style="89" customWidth="1"/>
    <col min="3848" max="3848" width="11" style="89" customWidth="1"/>
    <col min="3849" max="4096" width="8.85546875" style="89"/>
    <col min="4097" max="4097" width="5.7109375" style="89" customWidth="1"/>
    <col min="4098" max="4098" width="31.28515625" style="89" customWidth="1"/>
    <col min="4099" max="4099" width="5.85546875" style="89" bestFit="1" customWidth="1"/>
    <col min="4100" max="4100" width="4.7109375" style="89" customWidth="1"/>
    <col min="4101" max="4101" width="11.7109375" style="89" customWidth="1"/>
    <col min="4102" max="4102" width="12" style="89" customWidth="1"/>
    <col min="4103" max="4103" width="9.140625" style="89" customWidth="1"/>
    <col min="4104" max="4104" width="11" style="89" customWidth="1"/>
    <col min="4105" max="4352" width="8.85546875" style="89"/>
    <col min="4353" max="4353" width="5.7109375" style="89" customWidth="1"/>
    <col min="4354" max="4354" width="31.28515625" style="89" customWidth="1"/>
    <col min="4355" max="4355" width="5.85546875" style="89" bestFit="1" customWidth="1"/>
    <col min="4356" max="4356" width="4.7109375" style="89" customWidth="1"/>
    <col min="4357" max="4357" width="11.7109375" style="89" customWidth="1"/>
    <col min="4358" max="4358" width="12" style="89" customWidth="1"/>
    <col min="4359" max="4359" width="9.140625" style="89" customWidth="1"/>
    <col min="4360" max="4360" width="11" style="89" customWidth="1"/>
    <col min="4361" max="4608" width="8.85546875" style="89"/>
    <col min="4609" max="4609" width="5.7109375" style="89" customWidth="1"/>
    <col min="4610" max="4610" width="31.28515625" style="89" customWidth="1"/>
    <col min="4611" max="4611" width="5.85546875" style="89" bestFit="1" customWidth="1"/>
    <col min="4612" max="4612" width="4.7109375" style="89" customWidth="1"/>
    <col min="4613" max="4613" width="11.7109375" style="89" customWidth="1"/>
    <col min="4614" max="4614" width="12" style="89" customWidth="1"/>
    <col min="4615" max="4615" width="9.140625" style="89" customWidth="1"/>
    <col min="4616" max="4616" width="11" style="89" customWidth="1"/>
    <col min="4617" max="4864" width="8.85546875" style="89"/>
    <col min="4865" max="4865" width="5.7109375" style="89" customWidth="1"/>
    <col min="4866" max="4866" width="31.28515625" style="89" customWidth="1"/>
    <col min="4867" max="4867" width="5.85546875" style="89" bestFit="1" customWidth="1"/>
    <col min="4868" max="4868" width="4.7109375" style="89" customWidth="1"/>
    <col min="4869" max="4869" width="11.7109375" style="89" customWidth="1"/>
    <col min="4870" max="4870" width="12" style="89" customWidth="1"/>
    <col min="4871" max="4871" width="9.140625" style="89" customWidth="1"/>
    <col min="4872" max="4872" width="11" style="89" customWidth="1"/>
    <col min="4873" max="5120" width="8.85546875" style="89"/>
    <col min="5121" max="5121" width="5.7109375" style="89" customWidth="1"/>
    <col min="5122" max="5122" width="31.28515625" style="89" customWidth="1"/>
    <col min="5123" max="5123" width="5.85546875" style="89" bestFit="1" customWidth="1"/>
    <col min="5124" max="5124" width="4.7109375" style="89" customWidth="1"/>
    <col min="5125" max="5125" width="11.7109375" style="89" customWidth="1"/>
    <col min="5126" max="5126" width="12" style="89" customWidth="1"/>
    <col min="5127" max="5127" width="9.140625" style="89" customWidth="1"/>
    <col min="5128" max="5128" width="11" style="89" customWidth="1"/>
    <col min="5129" max="5376" width="8.85546875" style="89"/>
    <col min="5377" max="5377" width="5.7109375" style="89" customWidth="1"/>
    <col min="5378" max="5378" width="31.28515625" style="89" customWidth="1"/>
    <col min="5379" max="5379" width="5.85546875" style="89" bestFit="1" customWidth="1"/>
    <col min="5380" max="5380" width="4.7109375" style="89" customWidth="1"/>
    <col min="5381" max="5381" width="11.7109375" style="89" customWidth="1"/>
    <col min="5382" max="5382" width="12" style="89" customWidth="1"/>
    <col min="5383" max="5383" width="9.140625" style="89" customWidth="1"/>
    <col min="5384" max="5384" width="11" style="89" customWidth="1"/>
    <col min="5385" max="5632" width="8.85546875" style="89"/>
    <col min="5633" max="5633" width="5.7109375" style="89" customWidth="1"/>
    <col min="5634" max="5634" width="31.28515625" style="89" customWidth="1"/>
    <col min="5635" max="5635" width="5.85546875" style="89" bestFit="1" customWidth="1"/>
    <col min="5636" max="5636" width="4.7109375" style="89" customWidth="1"/>
    <col min="5637" max="5637" width="11.7109375" style="89" customWidth="1"/>
    <col min="5638" max="5638" width="12" style="89" customWidth="1"/>
    <col min="5639" max="5639" width="9.140625" style="89" customWidth="1"/>
    <col min="5640" max="5640" width="11" style="89" customWidth="1"/>
    <col min="5641" max="5888" width="8.85546875" style="89"/>
    <col min="5889" max="5889" width="5.7109375" style="89" customWidth="1"/>
    <col min="5890" max="5890" width="31.28515625" style="89" customWidth="1"/>
    <col min="5891" max="5891" width="5.85546875" style="89" bestFit="1" customWidth="1"/>
    <col min="5892" max="5892" width="4.7109375" style="89" customWidth="1"/>
    <col min="5893" max="5893" width="11.7109375" style="89" customWidth="1"/>
    <col min="5894" max="5894" width="12" style="89" customWidth="1"/>
    <col min="5895" max="5895" width="9.140625" style="89" customWidth="1"/>
    <col min="5896" max="5896" width="11" style="89" customWidth="1"/>
    <col min="5897" max="6144" width="8.85546875" style="89"/>
    <col min="6145" max="6145" width="5.7109375" style="89" customWidth="1"/>
    <col min="6146" max="6146" width="31.28515625" style="89" customWidth="1"/>
    <col min="6147" max="6147" width="5.85546875" style="89" bestFit="1" customWidth="1"/>
    <col min="6148" max="6148" width="4.7109375" style="89" customWidth="1"/>
    <col min="6149" max="6149" width="11.7109375" style="89" customWidth="1"/>
    <col min="6150" max="6150" width="12" style="89" customWidth="1"/>
    <col min="6151" max="6151" width="9.140625" style="89" customWidth="1"/>
    <col min="6152" max="6152" width="11" style="89" customWidth="1"/>
    <col min="6153" max="6400" width="8.85546875" style="89"/>
    <col min="6401" max="6401" width="5.7109375" style="89" customWidth="1"/>
    <col min="6402" max="6402" width="31.28515625" style="89" customWidth="1"/>
    <col min="6403" max="6403" width="5.85546875" style="89" bestFit="1" customWidth="1"/>
    <col min="6404" max="6404" width="4.7109375" style="89" customWidth="1"/>
    <col min="6405" max="6405" width="11.7109375" style="89" customWidth="1"/>
    <col min="6406" max="6406" width="12" style="89" customWidth="1"/>
    <col min="6407" max="6407" width="9.140625" style="89" customWidth="1"/>
    <col min="6408" max="6408" width="11" style="89" customWidth="1"/>
    <col min="6409" max="6656" width="8.85546875" style="89"/>
    <col min="6657" max="6657" width="5.7109375" style="89" customWidth="1"/>
    <col min="6658" max="6658" width="31.28515625" style="89" customWidth="1"/>
    <col min="6659" max="6659" width="5.85546875" style="89" bestFit="1" customWidth="1"/>
    <col min="6660" max="6660" width="4.7109375" style="89" customWidth="1"/>
    <col min="6661" max="6661" width="11.7109375" style="89" customWidth="1"/>
    <col min="6662" max="6662" width="12" style="89" customWidth="1"/>
    <col min="6663" max="6663" width="9.140625" style="89" customWidth="1"/>
    <col min="6664" max="6664" width="11" style="89" customWidth="1"/>
    <col min="6665" max="6912" width="8.85546875" style="89"/>
    <col min="6913" max="6913" width="5.7109375" style="89" customWidth="1"/>
    <col min="6914" max="6914" width="31.28515625" style="89" customWidth="1"/>
    <col min="6915" max="6915" width="5.85546875" style="89" bestFit="1" customWidth="1"/>
    <col min="6916" max="6916" width="4.7109375" style="89" customWidth="1"/>
    <col min="6917" max="6917" width="11.7109375" style="89" customWidth="1"/>
    <col min="6918" max="6918" width="12" style="89" customWidth="1"/>
    <col min="6919" max="6919" width="9.140625" style="89" customWidth="1"/>
    <col min="6920" max="6920" width="11" style="89" customWidth="1"/>
    <col min="6921" max="7168" width="8.85546875" style="89"/>
    <col min="7169" max="7169" width="5.7109375" style="89" customWidth="1"/>
    <col min="7170" max="7170" width="31.28515625" style="89" customWidth="1"/>
    <col min="7171" max="7171" width="5.85546875" style="89" bestFit="1" customWidth="1"/>
    <col min="7172" max="7172" width="4.7109375" style="89" customWidth="1"/>
    <col min="7173" max="7173" width="11.7109375" style="89" customWidth="1"/>
    <col min="7174" max="7174" width="12" style="89" customWidth="1"/>
    <col min="7175" max="7175" width="9.140625" style="89" customWidth="1"/>
    <col min="7176" max="7176" width="11" style="89" customWidth="1"/>
    <col min="7177" max="7424" width="8.85546875" style="89"/>
    <col min="7425" max="7425" width="5.7109375" style="89" customWidth="1"/>
    <col min="7426" max="7426" width="31.28515625" style="89" customWidth="1"/>
    <col min="7427" max="7427" width="5.85546875" style="89" bestFit="1" customWidth="1"/>
    <col min="7428" max="7428" width="4.7109375" style="89" customWidth="1"/>
    <col min="7429" max="7429" width="11.7109375" style="89" customWidth="1"/>
    <col min="7430" max="7430" width="12" style="89" customWidth="1"/>
    <col min="7431" max="7431" width="9.140625" style="89" customWidth="1"/>
    <col min="7432" max="7432" width="11" style="89" customWidth="1"/>
    <col min="7433" max="7680" width="8.85546875" style="89"/>
    <col min="7681" max="7681" width="5.7109375" style="89" customWidth="1"/>
    <col min="7682" max="7682" width="31.28515625" style="89" customWidth="1"/>
    <col min="7683" max="7683" width="5.85546875" style="89" bestFit="1" customWidth="1"/>
    <col min="7684" max="7684" width="4.7109375" style="89" customWidth="1"/>
    <col min="7685" max="7685" width="11.7109375" style="89" customWidth="1"/>
    <col min="7686" max="7686" width="12" style="89" customWidth="1"/>
    <col min="7687" max="7687" width="9.140625" style="89" customWidth="1"/>
    <col min="7688" max="7688" width="11" style="89" customWidth="1"/>
    <col min="7689" max="7936" width="8.85546875" style="89"/>
    <col min="7937" max="7937" width="5.7109375" style="89" customWidth="1"/>
    <col min="7938" max="7938" width="31.28515625" style="89" customWidth="1"/>
    <col min="7939" max="7939" width="5.85546875" style="89" bestFit="1" customWidth="1"/>
    <col min="7940" max="7940" width="4.7109375" style="89" customWidth="1"/>
    <col min="7941" max="7941" width="11.7109375" style="89" customWidth="1"/>
    <col min="7942" max="7942" width="12" style="89" customWidth="1"/>
    <col min="7943" max="7943" width="9.140625" style="89" customWidth="1"/>
    <col min="7944" max="7944" width="11" style="89" customWidth="1"/>
    <col min="7945" max="8192" width="8.85546875" style="89"/>
    <col min="8193" max="8193" width="5.7109375" style="89" customWidth="1"/>
    <col min="8194" max="8194" width="31.28515625" style="89" customWidth="1"/>
    <col min="8195" max="8195" width="5.85546875" style="89" bestFit="1" customWidth="1"/>
    <col min="8196" max="8196" width="4.7109375" style="89" customWidth="1"/>
    <col min="8197" max="8197" width="11.7109375" style="89" customWidth="1"/>
    <col min="8198" max="8198" width="12" style="89" customWidth="1"/>
    <col min="8199" max="8199" width="9.140625" style="89" customWidth="1"/>
    <col min="8200" max="8200" width="11" style="89" customWidth="1"/>
    <col min="8201" max="8448" width="8.85546875" style="89"/>
    <col min="8449" max="8449" width="5.7109375" style="89" customWidth="1"/>
    <col min="8450" max="8450" width="31.28515625" style="89" customWidth="1"/>
    <col min="8451" max="8451" width="5.85546875" style="89" bestFit="1" customWidth="1"/>
    <col min="8452" max="8452" width="4.7109375" style="89" customWidth="1"/>
    <col min="8453" max="8453" width="11.7109375" style="89" customWidth="1"/>
    <col min="8454" max="8454" width="12" style="89" customWidth="1"/>
    <col min="8455" max="8455" width="9.140625" style="89" customWidth="1"/>
    <col min="8456" max="8456" width="11" style="89" customWidth="1"/>
    <col min="8457" max="8704" width="8.85546875" style="89"/>
    <col min="8705" max="8705" width="5.7109375" style="89" customWidth="1"/>
    <col min="8706" max="8706" width="31.28515625" style="89" customWidth="1"/>
    <col min="8707" max="8707" width="5.85546875" style="89" bestFit="1" customWidth="1"/>
    <col min="8708" max="8708" width="4.7109375" style="89" customWidth="1"/>
    <col min="8709" max="8709" width="11.7109375" style="89" customWidth="1"/>
    <col min="8710" max="8710" width="12" style="89" customWidth="1"/>
    <col min="8711" max="8711" width="9.140625" style="89" customWidth="1"/>
    <col min="8712" max="8712" width="11" style="89" customWidth="1"/>
    <col min="8713" max="8960" width="8.85546875" style="89"/>
    <col min="8961" max="8961" width="5.7109375" style="89" customWidth="1"/>
    <col min="8962" max="8962" width="31.28515625" style="89" customWidth="1"/>
    <col min="8963" max="8963" width="5.85546875" style="89" bestFit="1" customWidth="1"/>
    <col min="8964" max="8964" width="4.7109375" style="89" customWidth="1"/>
    <col min="8965" max="8965" width="11.7109375" style="89" customWidth="1"/>
    <col min="8966" max="8966" width="12" style="89" customWidth="1"/>
    <col min="8967" max="8967" width="9.140625" style="89" customWidth="1"/>
    <col min="8968" max="8968" width="11" style="89" customWidth="1"/>
    <col min="8969" max="9216" width="8.85546875" style="89"/>
    <col min="9217" max="9217" width="5.7109375" style="89" customWidth="1"/>
    <col min="9218" max="9218" width="31.28515625" style="89" customWidth="1"/>
    <col min="9219" max="9219" width="5.85546875" style="89" bestFit="1" customWidth="1"/>
    <col min="9220" max="9220" width="4.7109375" style="89" customWidth="1"/>
    <col min="9221" max="9221" width="11.7109375" style="89" customWidth="1"/>
    <col min="9222" max="9222" width="12" style="89" customWidth="1"/>
    <col min="9223" max="9223" width="9.140625" style="89" customWidth="1"/>
    <col min="9224" max="9224" width="11" style="89" customWidth="1"/>
    <col min="9225" max="9472" width="8.85546875" style="89"/>
    <col min="9473" max="9473" width="5.7109375" style="89" customWidth="1"/>
    <col min="9474" max="9474" width="31.28515625" style="89" customWidth="1"/>
    <col min="9475" max="9475" width="5.85546875" style="89" bestFit="1" customWidth="1"/>
    <col min="9476" max="9476" width="4.7109375" style="89" customWidth="1"/>
    <col min="9477" max="9477" width="11.7109375" style="89" customWidth="1"/>
    <col min="9478" max="9478" width="12" style="89" customWidth="1"/>
    <col min="9479" max="9479" width="9.140625" style="89" customWidth="1"/>
    <col min="9480" max="9480" width="11" style="89" customWidth="1"/>
    <col min="9481" max="9728" width="8.85546875" style="89"/>
    <col min="9729" max="9729" width="5.7109375" style="89" customWidth="1"/>
    <col min="9730" max="9730" width="31.28515625" style="89" customWidth="1"/>
    <col min="9731" max="9731" width="5.85546875" style="89" bestFit="1" customWidth="1"/>
    <col min="9732" max="9732" width="4.7109375" style="89" customWidth="1"/>
    <col min="9733" max="9733" width="11.7109375" style="89" customWidth="1"/>
    <col min="9734" max="9734" width="12" style="89" customWidth="1"/>
    <col min="9735" max="9735" width="9.140625" style="89" customWidth="1"/>
    <col min="9736" max="9736" width="11" style="89" customWidth="1"/>
    <col min="9737" max="9984" width="8.85546875" style="89"/>
    <col min="9985" max="9985" width="5.7109375" style="89" customWidth="1"/>
    <col min="9986" max="9986" width="31.28515625" style="89" customWidth="1"/>
    <col min="9987" max="9987" width="5.85546875" style="89" bestFit="1" customWidth="1"/>
    <col min="9988" max="9988" width="4.7109375" style="89" customWidth="1"/>
    <col min="9989" max="9989" width="11.7109375" style="89" customWidth="1"/>
    <col min="9990" max="9990" width="12" style="89" customWidth="1"/>
    <col min="9991" max="9991" width="9.140625" style="89" customWidth="1"/>
    <col min="9992" max="9992" width="11" style="89" customWidth="1"/>
    <col min="9993" max="10240" width="8.85546875" style="89"/>
    <col min="10241" max="10241" width="5.7109375" style="89" customWidth="1"/>
    <col min="10242" max="10242" width="31.28515625" style="89" customWidth="1"/>
    <col min="10243" max="10243" width="5.85546875" style="89" bestFit="1" customWidth="1"/>
    <col min="10244" max="10244" width="4.7109375" style="89" customWidth="1"/>
    <col min="10245" max="10245" width="11.7109375" style="89" customWidth="1"/>
    <col min="10246" max="10246" width="12" style="89" customWidth="1"/>
    <col min="10247" max="10247" width="9.140625" style="89" customWidth="1"/>
    <col min="10248" max="10248" width="11" style="89" customWidth="1"/>
    <col min="10249" max="10496" width="8.85546875" style="89"/>
    <col min="10497" max="10497" width="5.7109375" style="89" customWidth="1"/>
    <col min="10498" max="10498" width="31.28515625" style="89" customWidth="1"/>
    <col min="10499" max="10499" width="5.85546875" style="89" bestFit="1" customWidth="1"/>
    <col min="10500" max="10500" width="4.7109375" style="89" customWidth="1"/>
    <col min="10501" max="10501" width="11.7109375" style="89" customWidth="1"/>
    <col min="10502" max="10502" width="12" style="89" customWidth="1"/>
    <col min="10503" max="10503" width="9.140625" style="89" customWidth="1"/>
    <col min="10504" max="10504" width="11" style="89" customWidth="1"/>
    <col min="10505" max="10752" width="8.85546875" style="89"/>
    <col min="10753" max="10753" width="5.7109375" style="89" customWidth="1"/>
    <col min="10754" max="10754" width="31.28515625" style="89" customWidth="1"/>
    <col min="10755" max="10755" width="5.85546875" style="89" bestFit="1" customWidth="1"/>
    <col min="10756" max="10756" width="4.7109375" style="89" customWidth="1"/>
    <col min="10757" max="10757" width="11.7109375" style="89" customWidth="1"/>
    <col min="10758" max="10758" width="12" style="89" customWidth="1"/>
    <col min="10759" max="10759" width="9.140625" style="89" customWidth="1"/>
    <col min="10760" max="10760" width="11" style="89" customWidth="1"/>
    <col min="10761" max="11008" width="8.85546875" style="89"/>
    <col min="11009" max="11009" width="5.7109375" style="89" customWidth="1"/>
    <col min="11010" max="11010" width="31.28515625" style="89" customWidth="1"/>
    <col min="11011" max="11011" width="5.85546875" style="89" bestFit="1" customWidth="1"/>
    <col min="11012" max="11012" width="4.7109375" style="89" customWidth="1"/>
    <col min="11013" max="11013" width="11.7109375" style="89" customWidth="1"/>
    <col min="11014" max="11014" width="12" style="89" customWidth="1"/>
    <col min="11015" max="11015" width="9.140625" style="89" customWidth="1"/>
    <col min="11016" max="11016" width="11" style="89" customWidth="1"/>
    <col min="11017" max="11264" width="8.85546875" style="89"/>
    <col min="11265" max="11265" width="5.7109375" style="89" customWidth="1"/>
    <col min="11266" max="11266" width="31.28515625" style="89" customWidth="1"/>
    <col min="11267" max="11267" width="5.85546875" style="89" bestFit="1" customWidth="1"/>
    <col min="11268" max="11268" width="4.7109375" style="89" customWidth="1"/>
    <col min="11269" max="11269" width="11.7109375" style="89" customWidth="1"/>
    <col min="11270" max="11270" width="12" style="89" customWidth="1"/>
    <col min="11271" max="11271" width="9.140625" style="89" customWidth="1"/>
    <col min="11272" max="11272" width="11" style="89" customWidth="1"/>
    <col min="11273" max="11520" width="8.85546875" style="89"/>
    <col min="11521" max="11521" width="5.7109375" style="89" customWidth="1"/>
    <col min="11522" max="11522" width="31.28515625" style="89" customWidth="1"/>
    <col min="11523" max="11523" width="5.85546875" style="89" bestFit="1" customWidth="1"/>
    <col min="11524" max="11524" width="4.7109375" style="89" customWidth="1"/>
    <col min="11525" max="11525" width="11.7109375" style="89" customWidth="1"/>
    <col min="11526" max="11526" width="12" style="89" customWidth="1"/>
    <col min="11527" max="11527" width="9.140625" style="89" customWidth="1"/>
    <col min="11528" max="11528" width="11" style="89" customWidth="1"/>
    <col min="11529" max="11776" width="8.85546875" style="89"/>
    <col min="11777" max="11777" width="5.7109375" style="89" customWidth="1"/>
    <col min="11778" max="11778" width="31.28515625" style="89" customWidth="1"/>
    <col min="11779" max="11779" width="5.85546875" style="89" bestFit="1" customWidth="1"/>
    <col min="11780" max="11780" width="4.7109375" style="89" customWidth="1"/>
    <col min="11781" max="11781" width="11.7109375" style="89" customWidth="1"/>
    <col min="11782" max="11782" width="12" style="89" customWidth="1"/>
    <col min="11783" max="11783" width="9.140625" style="89" customWidth="1"/>
    <col min="11784" max="11784" width="11" style="89" customWidth="1"/>
    <col min="11785" max="12032" width="8.85546875" style="89"/>
    <col min="12033" max="12033" width="5.7109375" style="89" customWidth="1"/>
    <col min="12034" max="12034" width="31.28515625" style="89" customWidth="1"/>
    <col min="12035" max="12035" width="5.85546875" style="89" bestFit="1" customWidth="1"/>
    <col min="12036" max="12036" width="4.7109375" style="89" customWidth="1"/>
    <col min="12037" max="12037" width="11.7109375" style="89" customWidth="1"/>
    <col min="12038" max="12038" width="12" style="89" customWidth="1"/>
    <col min="12039" max="12039" width="9.140625" style="89" customWidth="1"/>
    <col min="12040" max="12040" width="11" style="89" customWidth="1"/>
    <col min="12041" max="12288" width="8.85546875" style="89"/>
    <col min="12289" max="12289" width="5.7109375" style="89" customWidth="1"/>
    <col min="12290" max="12290" width="31.28515625" style="89" customWidth="1"/>
    <col min="12291" max="12291" width="5.85546875" style="89" bestFit="1" customWidth="1"/>
    <col min="12292" max="12292" width="4.7109375" style="89" customWidth="1"/>
    <col min="12293" max="12293" width="11.7109375" style="89" customWidth="1"/>
    <col min="12294" max="12294" width="12" style="89" customWidth="1"/>
    <col min="12295" max="12295" width="9.140625" style="89" customWidth="1"/>
    <col min="12296" max="12296" width="11" style="89" customWidth="1"/>
    <col min="12297" max="12544" width="8.85546875" style="89"/>
    <col min="12545" max="12545" width="5.7109375" style="89" customWidth="1"/>
    <col min="12546" max="12546" width="31.28515625" style="89" customWidth="1"/>
    <col min="12547" max="12547" width="5.85546875" style="89" bestFit="1" customWidth="1"/>
    <col min="12548" max="12548" width="4.7109375" style="89" customWidth="1"/>
    <col min="12549" max="12549" width="11.7109375" style="89" customWidth="1"/>
    <col min="12550" max="12550" width="12" style="89" customWidth="1"/>
    <col min="12551" max="12551" width="9.140625" style="89" customWidth="1"/>
    <col min="12552" max="12552" width="11" style="89" customWidth="1"/>
    <col min="12553" max="12800" width="8.85546875" style="89"/>
    <col min="12801" max="12801" width="5.7109375" style="89" customWidth="1"/>
    <col min="12802" max="12802" width="31.28515625" style="89" customWidth="1"/>
    <col min="12803" max="12803" width="5.85546875" style="89" bestFit="1" customWidth="1"/>
    <col min="12804" max="12804" width="4.7109375" style="89" customWidth="1"/>
    <col min="12805" max="12805" width="11.7109375" style="89" customWidth="1"/>
    <col min="12806" max="12806" width="12" style="89" customWidth="1"/>
    <col min="12807" max="12807" width="9.140625" style="89" customWidth="1"/>
    <col min="12808" max="12808" width="11" style="89" customWidth="1"/>
    <col min="12809" max="13056" width="8.85546875" style="89"/>
    <col min="13057" max="13057" width="5.7109375" style="89" customWidth="1"/>
    <col min="13058" max="13058" width="31.28515625" style="89" customWidth="1"/>
    <col min="13059" max="13059" width="5.85546875" style="89" bestFit="1" customWidth="1"/>
    <col min="13060" max="13060" width="4.7109375" style="89" customWidth="1"/>
    <col min="13061" max="13061" width="11.7109375" style="89" customWidth="1"/>
    <col min="13062" max="13062" width="12" style="89" customWidth="1"/>
    <col min="13063" max="13063" width="9.140625" style="89" customWidth="1"/>
    <col min="13064" max="13064" width="11" style="89" customWidth="1"/>
    <col min="13065" max="13312" width="8.85546875" style="89"/>
    <col min="13313" max="13313" width="5.7109375" style="89" customWidth="1"/>
    <col min="13314" max="13314" width="31.28515625" style="89" customWidth="1"/>
    <col min="13315" max="13315" width="5.85546875" style="89" bestFit="1" customWidth="1"/>
    <col min="13316" max="13316" width="4.7109375" style="89" customWidth="1"/>
    <col min="13317" max="13317" width="11.7109375" style="89" customWidth="1"/>
    <col min="13318" max="13318" width="12" style="89" customWidth="1"/>
    <col min="13319" max="13319" width="9.140625" style="89" customWidth="1"/>
    <col min="13320" max="13320" width="11" style="89" customWidth="1"/>
    <col min="13321" max="13568" width="8.85546875" style="89"/>
    <col min="13569" max="13569" width="5.7109375" style="89" customWidth="1"/>
    <col min="13570" max="13570" width="31.28515625" style="89" customWidth="1"/>
    <col min="13571" max="13571" width="5.85546875" style="89" bestFit="1" customWidth="1"/>
    <col min="13572" max="13572" width="4.7109375" style="89" customWidth="1"/>
    <col min="13573" max="13573" width="11.7109375" style="89" customWidth="1"/>
    <col min="13574" max="13574" width="12" style="89" customWidth="1"/>
    <col min="13575" max="13575" width="9.140625" style="89" customWidth="1"/>
    <col min="13576" max="13576" width="11" style="89" customWidth="1"/>
    <col min="13577" max="13824" width="8.85546875" style="89"/>
    <col min="13825" max="13825" width="5.7109375" style="89" customWidth="1"/>
    <col min="13826" max="13826" width="31.28515625" style="89" customWidth="1"/>
    <col min="13827" max="13827" width="5.85546875" style="89" bestFit="1" customWidth="1"/>
    <col min="13828" max="13828" width="4.7109375" style="89" customWidth="1"/>
    <col min="13829" max="13829" width="11.7109375" style="89" customWidth="1"/>
    <col min="13830" max="13830" width="12" style="89" customWidth="1"/>
    <col min="13831" max="13831" width="9.140625" style="89" customWidth="1"/>
    <col min="13832" max="13832" width="11" style="89" customWidth="1"/>
    <col min="13833" max="14080" width="8.85546875" style="89"/>
    <col min="14081" max="14081" width="5.7109375" style="89" customWidth="1"/>
    <col min="14082" max="14082" width="31.28515625" style="89" customWidth="1"/>
    <col min="14083" max="14083" width="5.85546875" style="89" bestFit="1" customWidth="1"/>
    <col min="14084" max="14084" width="4.7109375" style="89" customWidth="1"/>
    <col min="14085" max="14085" width="11.7109375" style="89" customWidth="1"/>
    <col min="14086" max="14086" width="12" style="89" customWidth="1"/>
    <col min="14087" max="14087" width="9.140625" style="89" customWidth="1"/>
    <col min="14088" max="14088" width="11" style="89" customWidth="1"/>
    <col min="14089" max="14336" width="8.85546875" style="89"/>
    <col min="14337" max="14337" width="5.7109375" style="89" customWidth="1"/>
    <col min="14338" max="14338" width="31.28515625" style="89" customWidth="1"/>
    <col min="14339" max="14339" width="5.85546875" style="89" bestFit="1" customWidth="1"/>
    <col min="14340" max="14340" width="4.7109375" style="89" customWidth="1"/>
    <col min="14341" max="14341" width="11.7109375" style="89" customWidth="1"/>
    <col min="14342" max="14342" width="12" style="89" customWidth="1"/>
    <col min="14343" max="14343" width="9.140625" style="89" customWidth="1"/>
    <col min="14344" max="14344" width="11" style="89" customWidth="1"/>
    <col min="14345" max="14592" width="8.85546875" style="89"/>
    <col min="14593" max="14593" width="5.7109375" style="89" customWidth="1"/>
    <col min="14594" max="14594" width="31.28515625" style="89" customWidth="1"/>
    <col min="14595" max="14595" width="5.85546875" style="89" bestFit="1" customWidth="1"/>
    <col min="14596" max="14596" width="4.7109375" style="89" customWidth="1"/>
    <col min="14597" max="14597" width="11.7109375" style="89" customWidth="1"/>
    <col min="14598" max="14598" width="12" style="89" customWidth="1"/>
    <col min="14599" max="14599" width="9.140625" style="89" customWidth="1"/>
    <col min="14600" max="14600" width="11" style="89" customWidth="1"/>
    <col min="14601" max="14848" width="8.85546875" style="89"/>
    <col min="14849" max="14849" width="5.7109375" style="89" customWidth="1"/>
    <col min="14850" max="14850" width="31.28515625" style="89" customWidth="1"/>
    <col min="14851" max="14851" width="5.85546875" style="89" bestFit="1" customWidth="1"/>
    <col min="14852" max="14852" width="4.7109375" style="89" customWidth="1"/>
    <col min="14853" max="14853" width="11.7109375" style="89" customWidth="1"/>
    <col min="14854" max="14854" width="12" style="89" customWidth="1"/>
    <col min="14855" max="14855" width="9.140625" style="89" customWidth="1"/>
    <col min="14856" max="14856" width="11" style="89" customWidth="1"/>
    <col min="14857" max="15104" width="8.85546875" style="89"/>
    <col min="15105" max="15105" width="5.7109375" style="89" customWidth="1"/>
    <col min="15106" max="15106" width="31.28515625" style="89" customWidth="1"/>
    <col min="15107" max="15107" width="5.85546875" style="89" bestFit="1" customWidth="1"/>
    <col min="15108" max="15108" width="4.7109375" style="89" customWidth="1"/>
    <col min="15109" max="15109" width="11.7109375" style="89" customWidth="1"/>
    <col min="15110" max="15110" width="12" style="89" customWidth="1"/>
    <col min="15111" max="15111" width="9.140625" style="89" customWidth="1"/>
    <col min="15112" max="15112" width="11" style="89" customWidth="1"/>
    <col min="15113" max="15360" width="8.85546875" style="89"/>
    <col min="15361" max="15361" width="5.7109375" style="89" customWidth="1"/>
    <col min="15362" max="15362" width="31.28515625" style="89" customWidth="1"/>
    <col min="15363" max="15363" width="5.85546875" style="89" bestFit="1" customWidth="1"/>
    <col min="15364" max="15364" width="4.7109375" style="89" customWidth="1"/>
    <col min="15365" max="15365" width="11.7109375" style="89" customWidth="1"/>
    <col min="15366" max="15366" width="12" style="89" customWidth="1"/>
    <col min="15367" max="15367" width="9.140625" style="89" customWidth="1"/>
    <col min="15368" max="15368" width="11" style="89" customWidth="1"/>
    <col min="15369" max="15616" width="8.85546875" style="89"/>
    <col min="15617" max="15617" width="5.7109375" style="89" customWidth="1"/>
    <col min="15618" max="15618" width="31.28515625" style="89" customWidth="1"/>
    <col min="15619" max="15619" width="5.85546875" style="89" bestFit="1" customWidth="1"/>
    <col min="15620" max="15620" width="4.7109375" style="89" customWidth="1"/>
    <col min="15621" max="15621" width="11.7109375" style="89" customWidth="1"/>
    <col min="15622" max="15622" width="12" style="89" customWidth="1"/>
    <col min="15623" max="15623" width="9.140625" style="89" customWidth="1"/>
    <col min="15624" max="15624" width="11" style="89" customWidth="1"/>
    <col min="15625" max="15872" width="8.85546875" style="89"/>
    <col min="15873" max="15873" width="5.7109375" style="89" customWidth="1"/>
    <col min="15874" max="15874" width="31.28515625" style="89" customWidth="1"/>
    <col min="15875" max="15875" width="5.85546875" style="89" bestFit="1" customWidth="1"/>
    <col min="15876" max="15876" width="4.7109375" style="89" customWidth="1"/>
    <col min="15877" max="15877" width="11.7109375" style="89" customWidth="1"/>
    <col min="15878" max="15878" width="12" style="89" customWidth="1"/>
    <col min="15879" max="15879" width="9.140625" style="89" customWidth="1"/>
    <col min="15880" max="15880" width="11" style="89" customWidth="1"/>
    <col min="15881" max="16128" width="8.85546875" style="89"/>
    <col min="16129" max="16129" width="5.7109375" style="89" customWidth="1"/>
    <col min="16130" max="16130" width="31.28515625" style="89" customWidth="1"/>
    <col min="16131" max="16131" width="5.85546875" style="89" bestFit="1" customWidth="1"/>
    <col min="16132" max="16132" width="4.7109375" style="89" customWidth="1"/>
    <col min="16133" max="16133" width="11.7109375" style="89" customWidth="1"/>
    <col min="16134" max="16134" width="12" style="89" customWidth="1"/>
    <col min="16135" max="16135" width="9.140625" style="89" customWidth="1"/>
    <col min="16136" max="16136" width="11" style="89" customWidth="1"/>
    <col min="16137" max="16384" width="8.85546875" style="89"/>
  </cols>
  <sheetData>
    <row r="1" spans="1:8" ht="15">
      <c r="A1" s="403" t="s">
        <v>145</v>
      </c>
      <c r="B1" s="403"/>
      <c r="C1" s="403"/>
      <c r="D1" s="403"/>
      <c r="E1" s="403"/>
      <c r="F1" s="403"/>
      <c r="G1" s="403"/>
      <c r="H1" s="403"/>
    </row>
    <row r="2" spans="1:8" ht="15">
      <c r="A2" s="404" t="s">
        <v>122</v>
      </c>
      <c r="B2" s="403"/>
      <c r="C2" s="403"/>
      <c r="D2" s="403"/>
      <c r="E2" s="403"/>
      <c r="F2" s="403"/>
      <c r="G2" s="403"/>
      <c r="H2" s="403"/>
    </row>
    <row r="3" spans="1:8">
      <c r="A3" s="108"/>
      <c r="B3" s="109"/>
      <c r="C3" s="110"/>
      <c r="D3" s="108"/>
      <c r="E3" s="111"/>
      <c r="F3" s="108"/>
      <c r="G3" s="109"/>
      <c r="H3" s="112"/>
    </row>
    <row r="4" spans="1:8">
      <c r="A4" s="108"/>
      <c r="B4" s="109"/>
      <c r="C4" s="110"/>
      <c r="D4" s="108"/>
      <c r="E4" s="111"/>
      <c r="F4" s="108"/>
      <c r="G4" s="109"/>
      <c r="H4" s="112"/>
    </row>
    <row r="5" spans="1:8">
      <c r="A5" s="108"/>
      <c r="B5" s="109"/>
      <c r="C5" s="110"/>
      <c r="D5" s="108"/>
      <c r="E5" s="111"/>
      <c r="F5" s="111"/>
      <c r="G5" s="112"/>
      <c r="H5" s="112"/>
    </row>
    <row r="6" spans="1:8">
      <c r="A6" s="90" t="s">
        <v>12</v>
      </c>
      <c r="B6" s="90" t="s">
        <v>146</v>
      </c>
      <c r="C6" s="91" t="s">
        <v>14</v>
      </c>
      <c r="D6" s="90" t="s">
        <v>0</v>
      </c>
      <c r="E6" s="90" t="s">
        <v>147</v>
      </c>
      <c r="F6" s="90" t="s">
        <v>148</v>
      </c>
      <c r="G6" s="90" t="s">
        <v>72</v>
      </c>
      <c r="H6" s="90" t="s">
        <v>72</v>
      </c>
    </row>
    <row r="7" spans="1:8">
      <c r="A7" s="92"/>
      <c r="B7" s="92"/>
      <c r="C7" s="93"/>
      <c r="D7" s="92"/>
      <c r="E7" s="92" t="s">
        <v>15</v>
      </c>
      <c r="F7" s="92" t="s">
        <v>15</v>
      </c>
      <c r="G7" s="92" t="s">
        <v>15</v>
      </c>
      <c r="H7" s="92" t="s">
        <v>149</v>
      </c>
    </row>
    <row r="8" spans="1:8">
      <c r="A8" s="92"/>
      <c r="B8" s="92"/>
      <c r="C8" s="94" t="s">
        <v>150</v>
      </c>
      <c r="D8" s="92"/>
      <c r="E8" s="92" t="s">
        <v>151</v>
      </c>
      <c r="F8" s="92" t="s">
        <v>151</v>
      </c>
      <c r="G8" s="92" t="s">
        <v>152</v>
      </c>
      <c r="H8" s="92" t="s">
        <v>153</v>
      </c>
    </row>
    <row r="9" spans="1:8">
      <c r="A9" s="95"/>
      <c r="B9" s="96"/>
      <c r="C9" s="97"/>
      <c r="D9" s="95"/>
      <c r="E9" s="95" t="s">
        <v>263</v>
      </c>
      <c r="F9" s="95" t="s">
        <v>263</v>
      </c>
      <c r="G9" s="95" t="s">
        <v>263</v>
      </c>
      <c r="H9" s="95" t="s">
        <v>263</v>
      </c>
    </row>
    <row r="10" spans="1:8">
      <c r="A10" s="92"/>
      <c r="B10" s="98"/>
      <c r="C10" s="94"/>
      <c r="D10" s="92"/>
      <c r="E10" s="92"/>
      <c r="F10" s="92"/>
      <c r="G10" s="98"/>
      <c r="H10" s="92"/>
    </row>
    <row r="11" spans="1:8">
      <c r="A11" s="92" t="s">
        <v>159</v>
      </c>
      <c r="B11" s="99" t="s">
        <v>160</v>
      </c>
      <c r="C11" s="94"/>
      <c r="D11" s="92"/>
      <c r="E11" s="100"/>
      <c r="F11" s="100"/>
      <c r="G11" s="113"/>
      <c r="H11" s="113"/>
    </row>
    <row r="12" spans="1:8">
      <c r="A12" s="92"/>
      <c r="B12" s="98" t="s">
        <v>161</v>
      </c>
      <c r="C12" s="94"/>
      <c r="D12" s="92"/>
      <c r="E12" s="100"/>
      <c r="F12" s="100"/>
      <c r="G12" s="113"/>
      <c r="H12" s="113"/>
    </row>
    <row r="13" spans="1:8">
      <c r="A13" s="92"/>
      <c r="B13" s="98" t="s">
        <v>162</v>
      </c>
      <c r="C13" s="94"/>
      <c r="D13" s="92"/>
      <c r="E13" s="100"/>
      <c r="F13" s="100"/>
      <c r="G13" s="113"/>
      <c r="H13" s="113"/>
    </row>
    <row r="14" spans="1:8">
      <c r="A14" s="92"/>
      <c r="B14" s="98" t="s">
        <v>163</v>
      </c>
      <c r="C14" s="94"/>
      <c r="D14" s="92"/>
      <c r="E14" s="100"/>
      <c r="F14" s="100"/>
      <c r="G14" s="113"/>
      <c r="H14" s="113"/>
    </row>
    <row r="15" spans="1:8">
      <c r="A15" s="92"/>
      <c r="B15" s="98"/>
      <c r="C15" s="94"/>
      <c r="D15" s="92"/>
      <c r="E15" s="92"/>
      <c r="F15" s="92"/>
      <c r="G15" s="98"/>
      <c r="H15" s="92"/>
    </row>
    <row r="16" spans="1:8">
      <c r="A16" s="92" t="s">
        <v>164</v>
      </c>
      <c r="B16" s="103" t="s">
        <v>165</v>
      </c>
      <c r="C16" s="94">
        <v>2</v>
      </c>
      <c r="D16" s="92" t="s">
        <v>156</v>
      </c>
      <c r="E16" s="100"/>
      <c r="F16" s="100"/>
      <c r="G16" s="98">
        <f>E16+F16</f>
        <v>0</v>
      </c>
      <c r="H16" s="98">
        <f>C16*G16</f>
        <v>0</v>
      </c>
    </row>
    <row r="17" spans="1:8" ht="25.5">
      <c r="A17" s="92"/>
      <c r="B17" s="102" t="s">
        <v>166</v>
      </c>
      <c r="C17" s="94"/>
      <c r="D17" s="92"/>
      <c r="E17" s="100"/>
      <c r="F17" s="100"/>
      <c r="G17" s="113"/>
      <c r="H17" s="113"/>
    </row>
    <row r="18" spans="1:8" ht="38.25">
      <c r="A18" s="92"/>
      <c r="B18" s="102" t="s">
        <v>167</v>
      </c>
      <c r="C18" s="94"/>
      <c r="D18" s="92"/>
      <c r="E18" s="100"/>
      <c r="F18" s="100"/>
      <c r="G18" s="113"/>
      <c r="H18" s="113"/>
    </row>
    <row r="19" spans="1:8">
      <c r="A19" s="92"/>
      <c r="B19" s="98" t="s">
        <v>168</v>
      </c>
      <c r="C19" s="94"/>
      <c r="D19" s="92"/>
      <c r="E19" s="100"/>
      <c r="F19" s="100"/>
      <c r="G19" s="113"/>
      <c r="H19" s="113"/>
    </row>
    <row r="20" spans="1:8">
      <c r="A20" s="92"/>
      <c r="B20" s="98" t="s">
        <v>169</v>
      </c>
      <c r="C20" s="94"/>
      <c r="D20" s="92"/>
      <c r="E20" s="100"/>
      <c r="F20" s="100"/>
      <c r="G20" s="113"/>
      <c r="H20" s="113"/>
    </row>
    <row r="21" spans="1:8">
      <c r="A21" s="92"/>
      <c r="B21" s="98" t="s">
        <v>170</v>
      </c>
      <c r="C21" s="94"/>
      <c r="D21" s="92"/>
      <c r="E21" s="100"/>
      <c r="F21" s="100"/>
      <c r="G21" s="113"/>
      <c r="H21" s="113"/>
    </row>
    <row r="22" spans="1:8">
      <c r="A22" s="92"/>
      <c r="B22" s="98" t="s">
        <v>171</v>
      </c>
      <c r="C22" s="94"/>
      <c r="D22" s="92"/>
      <c r="E22" s="100"/>
      <c r="F22" s="100"/>
      <c r="G22" s="113"/>
      <c r="H22" s="113"/>
    </row>
    <row r="23" spans="1:8">
      <c r="A23" s="92"/>
      <c r="B23" s="98" t="s">
        <v>172</v>
      </c>
      <c r="C23" s="94"/>
      <c r="D23" s="92"/>
      <c r="E23" s="100"/>
      <c r="F23" s="100"/>
      <c r="G23" s="113"/>
      <c r="H23" s="113"/>
    </row>
    <row r="24" spans="1:8">
      <c r="A24" s="92"/>
      <c r="B24" s="98"/>
      <c r="C24" s="94"/>
      <c r="D24" s="92"/>
      <c r="E24" s="100"/>
      <c r="F24" s="100"/>
      <c r="G24" s="98"/>
      <c r="H24" s="98"/>
    </row>
    <row r="25" spans="1:8">
      <c r="A25" s="92" t="s">
        <v>173</v>
      </c>
      <c r="B25" s="103" t="s">
        <v>174</v>
      </c>
      <c r="C25" s="94">
        <v>2</v>
      </c>
      <c r="D25" s="92" t="s">
        <v>156</v>
      </c>
      <c r="E25" s="100"/>
      <c r="F25" s="100"/>
      <c r="G25" s="98">
        <f>E25+F25</f>
        <v>0</v>
      </c>
      <c r="H25" s="98">
        <f>C25*G25</f>
        <v>0</v>
      </c>
    </row>
    <row r="26" spans="1:8">
      <c r="A26" s="92"/>
      <c r="B26" s="98" t="s">
        <v>175</v>
      </c>
      <c r="C26" s="93"/>
      <c r="D26" s="115"/>
      <c r="E26" s="100"/>
      <c r="F26" s="100"/>
      <c r="G26" s="113"/>
      <c r="H26" s="113"/>
    </row>
    <row r="27" spans="1:8">
      <c r="A27" s="92"/>
      <c r="B27" s="98" t="s">
        <v>176</v>
      </c>
      <c r="C27" s="94"/>
      <c r="D27" s="92"/>
      <c r="E27" s="100"/>
      <c r="F27" s="100"/>
      <c r="G27" s="113"/>
      <c r="H27" s="113"/>
    </row>
    <row r="28" spans="1:8" ht="25.5">
      <c r="A28" s="92"/>
      <c r="B28" s="102" t="s">
        <v>177</v>
      </c>
      <c r="C28" s="94"/>
      <c r="D28" s="92"/>
      <c r="E28" s="100"/>
      <c r="F28" s="100"/>
      <c r="G28" s="113"/>
      <c r="H28" s="113"/>
    </row>
    <row r="29" spans="1:8">
      <c r="A29" s="92"/>
      <c r="B29" s="98" t="s">
        <v>178</v>
      </c>
      <c r="C29" s="94"/>
      <c r="D29" s="92"/>
      <c r="E29" s="100"/>
      <c r="F29" s="100"/>
      <c r="G29" s="113"/>
      <c r="H29" s="113"/>
    </row>
    <row r="30" spans="1:8">
      <c r="A30" s="92"/>
      <c r="B30" s="116"/>
      <c r="C30" s="117"/>
      <c r="D30" s="118"/>
      <c r="E30" s="100"/>
      <c r="F30" s="118"/>
      <c r="G30" s="101"/>
      <c r="H30" s="101"/>
    </row>
    <row r="31" spans="1:8" ht="38.25">
      <c r="A31" s="92" t="s">
        <v>179</v>
      </c>
      <c r="B31" s="119" t="s">
        <v>180</v>
      </c>
      <c r="C31" s="117">
        <v>2</v>
      </c>
      <c r="D31" s="118" t="s">
        <v>156</v>
      </c>
      <c r="E31" s="100"/>
      <c r="F31" s="118"/>
      <c r="G31" s="98">
        <f>E31+F31</f>
        <v>0</v>
      </c>
      <c r="H31" s="98">
        <f>C31*G31</f>
        <v>0</v>
      </c>
    </row>
    <row r="32" spans="1:8">
      <c r="A32" s="92"/>
      <c r="B32" s="109"/>
      <c r="C32" s="94"/>
      <c r="D32" s="92"/>
      <c r="E32" s="100"/>
      <c r="F32" s="100"/>
      <c r="G32" s="113"/>
      <c r="H32" s="113"/>
    </row>
    <row r="33" spans="1:8">
      <c r="A33" s="92" t="s">
        <v>181</v>
      </c>
      <c r="B33" s="98" t="s">
        <v>182</v>
      </c>
      <c r="C33" s="94">
        <v>2</v>
      </c>
      <c r="D33" s="92" t="s">
        <v>156</v>
      </c>
      <c r="E33" s="100"/>
      <c r="F33" s="100"/>
      <c r="G33" s="98">
        <f>E33+F33</f>
        <v>0</v>
      </c>
      <c r="H33" s="98">
        <f>C33*G33</f>
        <v>0</v>
      </c>
    </row>
    <row r="34" spans="1:8" ht="15">
      <c r="A34" s="92"/>
      <c r="B34" s="120"/>
      <c r="C34" s="94"/>
      <c r="D34" s="92"/>
      <c r="E34" s="100"/>
      <c r="F34" s="100"/>
      <c r="G34" s="113"/>
      <c r="H34" s="113"/>
    </row>
    <row r="35" spans="1:8">
      <c r="A35" s="92" t="s">
        <v>183</v>
      </c>
      <c r="B35" s="98" t="s">
        <v>184</v>
      </c>
      <c r="C35" s="94">
        <v>2</v>
      </c>
      <c r="D35" s="92" t="s">
        <v>156</v>
      </c>
      <c r="E35" s="100"/>
      <c r="F35" s="100"/>
      <c r="G35" s="98">
        <f>E35+F35</f>
        <v>0</v>
      </c>
      <c r="H35" s="98">
        <f>C35*G35</f>
        <v>0</v>
      </c>
    </row>
    <row r="36" spans="1:8">
      <c r="A36" s="92"/>
      <c r="B36" s="98"/>
      <c r="C36" s="94"/>
      <c r="D36" s="92"/>
      <c r="E36" s="100"/>
      <c r="F36" s="100"/>
      <c r="G36" s="113"/>
      <c r="H36" s="113"/>
    </row>
    <row r="37" spans="1:8">
      <c r="A37" s="92" t="s">
        <v>185</v>
      </c>
      <c r="B37" s="98" t="s">
        <v>186</v>
      </c>
      <c r="C37" s="94"/>
      <c r="D37" s="92" t="s">
        <v>158</v>
      </c>
      <c r="E37" s="100"/>
      <c r="F37" s="100"/>
      <c r="G37" s="98"/>
      <c r="H37" s="98"/>
    </row>
    <row r="38" spans="1:8">
      <c r="A38" s="92"/>
      <c r="B38" s="98"/>
      <c r="C38" s="94"/>
      <c r="D38" s="92"/>
      <c r="E38" s="100"/>
      <c r="F38" s="100"/>
      <c r="G38" s="113"/>
      <c r="H38" s="113"/>
    </row>
    <row r="39" spans="1:8">
      <c r="A39" s="92"/>
      <c r="B39" s="401" t="s">
        <v>187</v>
      </c>
      <c r="C39" s="94"/>
      <c r="D39" s="92"/>
      <c r="E39" s="100"/>
      <c r="F39" s="100"/>
      <c r="G39" s="113"/>
      <c r="H39" s="121">
        <f>SUM(H16:H38)</f>
        <v>0</v>
      </c>
    </row>
    <row r="40" spans="1:8">
      <c r="A40" s="92"/>
      <c r="B40" s="104" t="s">
        <v>188</v>
      </c>
      <c r="C40" s="94"/>
      <c r="D40" s="92"/>
      <c r="E40" s="100"/>
      <c r="F40" s="100"/>
      <c r="G40" s="98"/>
      <c r="H40" s="98"/>
    </row>
    <row r="41" spans="1:8">
      <c r="A41" s="92"/>
      <c r="B41" s="98"/>
      <c r="C41" s="94"/>
      <c r="D41" s="92"/>
      <c r="E41" s="100"/>
      <c r="F41" s="100"/>
      <c r="G41" s="98"/>
      <c r="H41" s="98"/>
    </row>
    <row r="42" spans="1:8">
      <c r="A42" s="95"/>
      <c r="B42" s="96"/>
      <c r="C42" s="97"/>
      <c r="D42" s="95"/>
      <c r="E42" s="114"/>
      <c r="F42" s="95"/>
      <c r="G42" s="96"/>
      <c r="H42" s="96"/>
    </row>
    <row r="43" spans="1:8">
      <c r="A43" s="108"/>
      <c r="B43" s="109"/>
      <c r="C43" s="110"/>
      <c r="D43" s="108"/>
      <c r="E43" s="111"/>
      <c r="F43" s="108"/>
      <c r="G43" s="109"/>
      <c r="H43" s="109"/>
    </row>
    <row r="44" spans="1:8">
      <c r="A44" s="108"/>
      <c r="B44" s="109"/>
      <c r="C44" s="110"/>
      <c r="D44" s="108"/>
      <c r="E44" s="111"/>
      <c r="F44" s="108"/>
      <c r="G44" s="109"/>
      <c r="H44" s="109"/>
    </row>
    <row r="45" spans="1:8">
      <c r="A45" s="108"/>
      <c r="B45" s="109"/>
      <c r="C45" s="110"/>
      <c r="D45" s="108"/>
      <c r="E45" s="111"/>
      <c r="F45" s="108"/>
      <c r="G45" s="109"/>
      <c r="H45" s="109"/>
    </row>
    <row r="46" spans="1:8">
      <c r="A46" s="108"/>
      <c r="B46" s="109"/>
      <c r="C46" s="110"/>
      <c r="D46" s="108"/>
      <c r="E46" s="111"/>
      <c r="F46" s="108"/>
      <c r="G46" s="109"/>
      <c r="H46" s="109"/>
    </row>
    <row r="47" spans="1:8">
      <c r="A47" s="108"/>
      <c r="B47" s="109"/>
      <c r="C47" s="110"/>
      <c r="D47" s="108"/>
      <c r="E47" s="111"/>
      <c r="F47" s="108"/>
      <c r="G47" s="109"/>
      <c r="H47" s="109"/>
    </row>
    <row r="48" spans="1:8">
      <c r="A48" s="108"/>
      <c r="B48" s="109"/>
      <c r="C48" s="110"/>
      <c r="D48" s="108"/>
      <c r="E48" s="111"/>
      <c r="F48" s="108"/>
      <c r="G48" s="109"/>
      <c r="H48" s="109"/>
    </row>
    <row r="49" spans="1:8">
      <c r="A49" s="108"/>
      <c r="B49" s="109"/>
      <c r="C49" s="110"/>
      <c r="D49" s="108"/>
      <c r="E49" s="111"/>
      <c r="F49" s="108"/>
      <c r="G49" s="109"/>
      <c r="H49" s="109"/>
    </row>
    <row r="50" spans="1:8">
      <c r="A50" s="108"/>
      <c r="B50" s="109"/>
      <c r="C50" s="110"/>
      <c r="D50" s="108"/>
      <c r="E50" s="111"/>
      <c r="F50" s="108"/>
      <c r="G50" s="109"/>
      <c r="H50" s="109"/>
    </row>
    <row r="51" spans="1:8">
      <c r="A51" s="108"/>
      <c r="B51" s="109"/>
      <c r="C51" s="110"/>
      <c r="D51" s="108"/>
      <c r="E51" s="111"/>
      <c r="F51" s="108"/>
      <c r="G51" s="109"/>
      <c r="H51" s="109"/>
    </row>
    <row r="52" spans="1:8">
      <c r="A52" s="108"/>
      <c r="B52" s="109"/>
      <c r="C52" s="110"/>
      <c r="D52" s="108"/>
      <c r="E52" s="111"/>
      <c r="F52" s="108"/>
      <c r="G52" s="109"/>
      <c r="H52" s="109"/>
    </row>
    <row r="53" spans="1:8">
      <c r="A53" s="108"/>
      <c r="B53" s="109"/>
      <c r="C53" s="110"/>
      <c r="D53" s="108"/>
      <c r="E53" s="111"/>
      <c r="F53" s="108"/>
      <c r="G53" s="109"/>
      <c r="H53" s="109"/>
    </row>
    <row r="54" spans="1:8">
      <c r="A54" s="108"/>
      <c r="B54" s="109"/>
      <c r="C54" s="110"/>
      <c r="D54" s="108"/>
      <c r="E54" s="111"/>
      <c r="F54" s="108"/>
      <c r="G54" s="109"/>
      <c r="H54" s="109"/>
    </row>
    <row r="55" spans="1:8">
      <c r="A55" s="108"/>
      <c r="B55" s="109"/>
      <c r="C55" s="110"/>
      <c r="D55" s="108"/>
      <c r="E55" s="111"/>
      <c r="F55" s="108"/>
      <c r="G55" s="109"/>
      <c r="H55" s="109"/>
    </row>
    <row r="56" spans="1:8">
      <c r="A56" s="108"/>
      <c r="B56" s="109"/>
      <c r="C56" s="110"/>
      <c r="D56" s="108"/>
      <c r="E56" s="111"/>
      <c r="F56" s="108"/>
      <c r="G56" s="109"/>
      <c r="H56" s="109"/>
    </row>
    <row r="57" spans="1:8">
      <c r="A57" s="108"/>
      <c r="B57" s="109"/>
      <c r="C57" s="110"/>
      <c r="D57" s="108"/>
      <c r="E57" s="111"/>
      <c r="F57" s="108"/>
      <c r="G57" s="109"/>
      <c r="H57" s="109"/>
    </row>
    <row r="58" spans="1:8">
      <c r="A58" s="108"/>
      <c r="B58" s="109"/>
      <c r="C58" s="110"/>
      <c r="D58" s="108"/>
      <c r="E58" s="111"/>
      <c r="F58" s="108"/>
      <c r="G58" s="109"/>
      <c r="H58" s="109"/>
    </row>
    <row r="59" spans="1:8">
      <c r="A59" s="108"/>
      <c r="B59" s="109"/>
      <c r="C59" s="110"/>
      <c r="D59" s="108"/>
      <c r="E59" s="111"/>
      <c r="F59" s="108"/>
      <c r="G59" s="109"/>
      <c r="H59" s="109"/>
    </row>
    <row r="60" spans="1:8">
      <c r="A60" s="108"/>
      <c r="B60" s="109"/>
      <c r="C60" s="110"/>
      <c r="D60" s="108"/>
      <c r="E60" s="111"/>
      <c r="F60" s="108"/>
      <c r="G60" s="109"/>
      <c r="H60" s="109"/>
    </row>
    <row r="61" spans="1:8">
      <c r="A61" s="108"/>
      <c r="B61" s="109"/>
      <c r="C61" s="110"/>
      <c r="D61" s="108"/>
      <c r="E61" s="111"/>
      <c r="F61" s="108"/>
      <c r="G61" s="109"/>
      <c r="H61" s="109"/>
    </row>
    <row r="62" spans="1:8">
      <c r="A62" s="108"/>
      <c r="B62" s="109"/>
      <c r="C62" s="110"/>
      <c r="D62" s="108"/>
      <c r="E62" s="111"/>
      <c r="F62" s="108"/>
      <c r="G62" s="109"/>
      <c r="H62" s="109"/>
    </row>
    <row r="63" spans="1:8">
      <c r="A63" s="108"/>
      <c r="B63" s="109"/>
      <c r="C63" s="110"/>
      <c r="D63" s="108"/>
      <c r="E63" s="111"/>
      <c r="F63" s="108"/>
      <c r="G63" s="109"/>
      <c r="H63" s="109"/>
    </row>
    <row r="64" spans="1:8">
      <c r="A64" s="108"/>
      <c r="B64" s="109"/>
      <c r="C64" s="110"/>
      <c r="D64" s="108"/>
      <c r="E64" s="111"/>
      <c r="F64" s="108"/>
      <c r="G64" s="109"/>
      <c r="H64" s="109"/>
    </row>
    <row r="65" spans="1:8">
      <c r="A65" s="108"/>
      <c r="B65" s="109"/>
      <c r="C65" s="110"/>
      <c r="D65" s="108"/>
      <c r="E65" s="111"/>
      <c r="F65" s="108"/>
      <c r="G65" s="109"/>
      <c r="H65" s="109"/>
    </row>
    <row r="66" spans="1:8">
      <c r="A66" s="108"/>
      <c r="B66" s="109"/>
      <c r="C66" s="110"/>
      <c r="D66" s="108"/>
      <c r="E66" s="111"/>
      <c r="F66" s="108"/>
      <c r="G66" s="109"/>
      <c r="H66" s="109"/>
    </row>
    <row r="67" spans="1:8">
      <c r="A67" s="108"/>
      <c r="B67" s="109"/>
      <c r="C67" s="110"/>
      <c r="D67" s="108"/>
      <c r="E67" s="111"/>
      <c r="F67" s="108"/>
      <c r="G67" s="109"/>
      <c r="H67" s="109"/>
    </row>
    <row r="68" spans="1:8">
      <c r="A68" s="108"/>
      <c r="B68" s="109"/>
      <c r="C68" s="110"/>
      <c r="D68" s="108"/>
      <c r="E68" s="111"/>
      <c r="F68" s="108"/>
      <c r="G68" s="109"/>
      <c r="H68" s="109"/>
    </row>
    <row r="69" spans="1:8">
      <c r="A69" s="108"/>
      <c r="B69" s="109"/>
      <c r="C69" s="110"/>
      <c r="D69" s="108"/>
      <c r="E69" s="111"/>
      <c r="F69" s="108"/>
      <c r="G69" s="109"/>
      <c r="H69" s="109"/>
    </row>
    <row r="70" spans="1:8" s="124" customFormat="1">
      <c r="A70" s="108"/>
      <c r="B70" s="109"/>
      <c r="C70" s="122"/>
      <c r="D70" s="108"/>
      <c r="E70" s="111"/>
      <c r="F70" s="123"/>
      <c r="G70" s="112"/>
      <c r="H70" s="112"/>
    </row>
    <row r="71" spans="1:8">
      <c r="A71" s="108"/>
      <c r="B71" s="109"/>
      <c r="C71" s="110"/>
      <c r="D71" s="108"/>
      <c r="E71" s="111"/>
      <c r="F71" s="108"/>
      <c r="G71" s="109"/>
      <c r="H71" s="109"/>
    </row>
    <row r="72" spans="1:8">
      <c r="A72" s="108"/>
      <c r="B72" s="109"/>
      <c r="C72" s="110"/>
      <c r="D72" s="108"/>
      <c r="E72" s="111"/>
      <c r="F72" s="108"/>
      <c r="G72" s="109"/>
      <c r="H72" s="109"/>
    </row>
    <row r="73" spans="1:8">
      <c r="A73" s="108"/>
      <c r="B73" s="109"/>
      <c r="C73" s="110"/>
      <c r="D73" s="108"/>
      <c r="E73" s="111"/>
      <c r="F73" s="108"/>
      <c r="G73" s="109"/>
      <c r="H73" s="109"/>
    </row>
    <row r="74" spans="1:8" s="124" customFormat="1">
      <c r="A74" s="108"/>
      <c r="B74" s="109"/>
      <c r="C74" s="110"/>
      <c r="D74" s="108"/>
      <c r="E74" s="111"/>
      <c r="F74" s="123"/>
      <c r="G74" s="112"/>
      <c r="H74" s="112"/>
    </row>
    <row r="75" spans="1:8">
      <c r="A75" s="108"/>
      <c r="B75" s="109"/>
      <c r="C75" s="126"/>
      <c r="D75" s="127"/>
      <c r="E75" s="124"/>
      <c r="F75" s="127"/>
      <c r="G75" s="124"/>
      <c r="H75" s="124"/>
    </row>
    <row r="76" spans="1:8" ht="15.75">
      <c r="A76" s="108"/>
      <c r="B76" s="128" t="s">
        <v>189</v>
      </c>
      <c r="C76" s="126"/>
      <c r="D76" s="127"/>
      <c r="E76" s="124"/>
      <c r="F76" s="127"/>
      <c r="G76" s="124"/>
      <c r="H76" s="124"/>
    </row>
    <row r="77" spans="1:8">
      <c r="A77" s="108"/>
      <c r="B77" s="96"/>
      <c r="C77" s="126"/>
      <c r="D77" s="127"/>
      <c r="E77" s="124"/>
      <c r="F77" s="127"/>
      <c r="G77" s="124"/>
      <c r="H77" s="124"/>
    </row>
    <row r="78" spans="1:8" ht="15.75">
      <c r="A78" s="108"/>
      <c r="B78" s="128" t="s">
        <v>190</v>
      </c>
      <c r="C78" s="129"/>
      <c r="D78" s="130"/>
      <c r="E78" s="131"/>
      <c r="F78" s="127"/>
      <c r="G78" s="124"/>
      <c r="H78" s="124"/>
    </row>
    <row r="79" spans="1:8">
      <c r="A79" s="108"/>
      <c r="B79" s="96"/>
      <c r="C79" s="132"/>
      <c r="D79" s="133"/>
      <c r="E79" s="134"/>
      <c r="F79" s="127"/>
      <c r="G79" s="124"/>
      <c r="H79" s="124"/>
    </row>
    <row r="80" spans="1:8">
      <c r="A80" s="108"/>
      <c r="B80" s="98"/>
      <c r="C80" s="129"/>
      <c r="D80" s="130"/>
      <c r="E80" s="131"/>
      <c r="F80" s="127"/>
      <c r="G80" s="124"/>
      <c r="H80" s="124"/>
    </row>
    <row r="81" spans="1:8">
      <c r="A81" s="108"/>
      <c r="B81" s="98"/>
      <c r="C81" s="135"/>
      <c r="D81" s="127"/>
      <c r="E81" s="136"/>
      <c r="F81" s="127"/>
      <c r="G81" s="124"/>
      <c r="H81" s="124"/>
    </row>
    <row r="82" spans="1:8" ht="15">
      <c r="A82" s="108"/>
      <c r="B82" s="103" t="s">
        <v>191</v>
      </c>
      <c r="C82" s="135"/>
      <c r="D82" s="127"/>
      <c r="E82" s="137">
        <f>H39</f>
        <v>0</v>
      </c>
      <c r="F82" s="127"/>
      <c r="G82" s="124"/>
      <c r="H82" s="124"/>
    </row>
    <row r="83" spans="1:8" ht="15">
      <c r="A83" s="108"/>
      <c r="B83" s="103"/>
      <c r="C83" s="135"/>
      <c r="D83" s="127"/>
      <c r="E83" s="137"/>
      <c r="F83" s="127"/>
      <c r="G83" s="124"/>
      <c r="H83" s="124"/>
    </row>
    <row r="84" spans="1:8">
      <c r="A84" s="108"/>
      <c r="B84" s="103"/>
      <c r="C84" s="135"/>
      <c r="D84" s="127"/>
      <c r="E84" s="136"/>
      <c r="F84" s="127"/>
      <c r="G84" s="124"/>
      <c r="H84" s="124"/>
    </row>
    <row r="85" spans="1:8">
      <c r="A85" s="108"/>
      <c r="B85" s="98"/>
      <c r="C85" s="135"/>
      <c r="D85" s="127"/>
      <c r="E85" s="138"/>
      <c r="F85" s="127"/>
      <c r="G85" s="124"/>
      <c r="H85" s="124"/>
    </row>
    <row r="86" spans="1:8">
      <c r="A86" s="108"/>
      <c r="B86" s="98"/>
      <c r="C86" s="135"/>
      <c r="D86" s="127"/>
      <c r="E86" s="138"/>
      <c r="F86" s="127"/>
      <c r="G86" s="124"/>
      <c r="H86" s="124"/>
    </row>
    <row r="87" spans="1:8">
      <c r="A87" s="108"/>
      <c r="B87" s="98"/>
      <c r="C87" s="135"/>
      <c r="D87" s="127"/>
      <c r="E87" s="138"/>
      <c r="F87" s="127"/>
      <c r="G87" s="124"/>
      <c r="H87" s="124"/>
    </row>
    <row r="88" spans="1:8">
      <c r="A88" s="108"/>
      <c r="B88" s="103"/>
      <c r="C88" s="135"/>
      <c r="D88" s="127"/>
      <c r="E88" s="136"/>
      <c r="F88" s="127"/>
      <c r="G88" s="124"/>
      <c r="H88" s="124"/>
    </row>
    <row r="89" spans="1:8">
      <c r="A89" s="108"/>
      <c r="B89" s="139" t="s">
        <v>192</v>
      </c>
      <c r="C89" s="129"/>
      <c r="D89" s="130"/>
      <c r="E89" s="131"/>
      <c r="F89" s="127"/>
      <c r="G89" s="124"/>
      <c r="H89" s="124"/>
    </row>
    <row r="90" spans="1:8">
      <c r="A90" s="108"/>
      <c r="B90" s="140" t="s">
        <v>190</v>
      </c>
      <c r="C90" s="135"/>
      <c r="D90" s="127"/>
      <c r="E90" s="136">
        <f>SUM(E81:E89)</f>
        <v>0</v>
      </c>
      <c r="F90" s="127"/>
      <c r="G90" s="124"/>
      <c r="H90" s="124"/>
    </row>
    <row r="91" spans="1:8">
      <c r="A91" s="125"/>
      <c r="B91" s="400" t="s">
        <v>18</v>
      </c>
      <c r="C91" s="132"/>
      <c r="D91" s="133"/>
      <c r="E91" s="134"/>
      <c r="F91" s="127"/>
      <c r="G91" s="124"/>
      <c r="H91" s="124"/>
    </row>
    <row r="92" spans="1:8">
      <c r="A92" s="108"/>
      <c r="B92" s="109"/>
      <c r="C92" s="126"/>
      <c r="D92" s="127"/>
      <c r="E92" s="124"/>
      <c r="F92" s="127"/>
      <c r="G92" s="124"/>
      <c r="H92" s="124"/>
    </row>
    <row r="93" spans="1:8">
      <c r="A93" s="124"/>
      <c r="B93" s="124"/>
      <c r="C93" s="126"/>
      <c r="D93" s="127"/>
      <c r="E93" s="124"/>
      <c r="F93" s="127"/>
      <c r="G93" s="124"/>
      <c r="H93" s="124"/>
    </row>
    <row r="94" spans="1:8">
      <c r="A94" s="124"/>
      <c r="B94" s="124"/>
      <c r="C94" s="126"/>
      <c r="D94" s="127"/>
      <c r="E94" s="124"/>
      <c r="F94" s="127"/>
      <c r="G94" s="124"/>
      <c r="H94" s="124"/>
    </row>
    <row r="95" spans="1:8">
      <c r="A95" s="124"/>
      <c r="B95" s="124"/>
      <c r="C95" s="126"/>
      <c r="D95" s="127"/>
      <c r="E95" s="124"/>
      <c r="F95" s="127"/>
      <c r="G95" s="124"/>
      <c r="H95" s="124"/>
    </row>
    <row r="96" spans="1:8">
      <c r="A96" s="124"/>
      <c r="B96" s="124"/>
      <c r="C96" s="126"/>
      <c r="D96" s="127"/>
      <c r="E96" s="124"/>
      <c r="F96" s="127"/>
      <c r="G96" s="124"/>
      <c r="H96" s="124"/>
    </row>
    <row r="97" spans="1:8">
      <c r="A97" s="124"/>
      <c r="B97" s="124"/>
      <c r="C97" s="126"/>
      <c r="D97" s="127"/>
      <c r="E97" s="124"/>
      <c r="F97" s="127"/>
      <c r="G97" s="124"/>
      <c r="H97" s="124"/>
    </row>
    <row r="98" spans="1:8">
      <c r="A98" s="124"/>
      <c r="B98" s="124"/>
      <c r="C98" s="126"/>
      <c r="D98" s="127"/>
      <c r="E98" s="124"/>
      <c r="F98" s="127"/>
      <c r="G98" s="124"/>
      <c r="H98" s="124"/>
    </row>
    <row r="99" spans="1:8">
      <c r="C99" s="141"/>
      <c r="H99" s="124"/>
    </row>
    <row r="100" spans="1:8">
      <c r="C100" s="141"/>
      <c r="H100" s="124"/>
    </row>
    <row r="101" spans="1:8">
      <c r="C101" s="141"/>
      <c r="H101" s="124"/>
    </row>
    <row r="102" spans="1:8">
      <c r="C102" s="141"/>
      <c r="H102" s="124"/>
    </row>
  </sheetData>
  <mergeCells count="2">
    <mergeCell ref="A1:H1"/>
    <mergeCell ref="A2:H2"/>
  </mergeCells>
  <pageMargins left="0.7" right="0.7" top="0.75" bottom="0.75" header="0.3" footer="0.3"/>
  <pageSetup paperSize="9" scale="74" orientation="portrait"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78"/>
  <sheetViews>
    <sheetView view="pageBreakPreview" zoomScale="83" zoomScaleNormal="75" zoomScaleSheetLayoutView="83" workbookViewId="0">
      <selection activeCell="H14" sqref="H14"/>
    </sheetView>
  </sheetViews>
  <sheetFormatPr defaultRowHeight="12.75"/>
  <cols>
    <col min="1" max="1" width="5.5703125" style="89" customWidth="1"/>
    <col min="2" max="2" width="32.28515625" style="89" customWidth="1"/>
    <col min="3" max="3" width="6.42578125" style="89" customWidth="1"/>
    <col min="4" max="4" width="4.85546875" style="89" customWidth="1"/>
    <col min="5" max="5" width="8.28515625" style="124" hidden="1" customWidth="1"/>
    <col min="6" max="6" width="11.28515625" style="89" customWidth="1"/>
    <col min="7" max="7" width="8.5703125" style="89" customWidth="1"/>
    <col min="8" max="8" width="10.5703125" style="89" customWidth="1"/>
    <col min="9" max="9" width="11.85546875" style="124" bestFit="1" customWidth="1"/>
    <col min="10" max="10" width="14.28515625" style="89" bestFit="1" customWidth="1"/>
    <col min="11" max="11" width="18" style="89" customWidth="1"/>
    <col min="12" max="256" width="9.140625" style="89"/>
    <col min="257" max="257" width="5.5703125" style="89" customWidth="1"/>
    <col min="258" max="258" width="32.28515625" style="89" customWidth="1"/>
    <col min="259" max="259" width="6.42578125" style="89" customWidth="1"/>
    <col min="260" max="260" width="4.85546875" style="89" customWidth="1"/>
    <col min="261" max="261" width="0" style="89" hidden="1" customWidth="1"/>
    <col min="262" max="262" width="11.28515625" style="89" customWidth="1"/>
    <col min="263" max="263" width="8.5703125" style="89" customWidth="1"/>
    <col min="264" max="264" width="10.5703125" style="89" customWidth="1"/>
    <col min="265" max="265" width="11.85546875" style="89" bestFit="1" customWidth="1"/>
    <col min="266" max="266" width="14.28515625" style="89" bestFit="1" customWidth="1"/>
    <col min="267" max="267" width="18" style="89" customWidth="1"/>
    <col min="268" max="512" width="9.140625" style="89"/>
    <col min="513" max="513" width="5.5703125" style="89" customWidth="1"/>
    <col min="514" max="514" width="32.28515625" style="89" customWidth="1"/>
    <col min="515" max="515" width="6.42578125" style="89" customWidth="1"/>
    <col min="516" max="516" width="4.85546875" style="89" customWidth="1"/>
    <col min="517" max="517" width="0" style="89" hidden="1" customWidth="1"/>
    <col min="518" max="518" width="11.28515625" style="89" customWidth="1"/>
    <col min="519" max="519" width="8.5703125" style="89" customWidth="1"/>
    <col min="520" max="520" width="10.5703125" style="89" customWidth="1"/>
    <col min="521" max="521" width="11.85546875" style="89" bestFit="1" customWidth="1"/>
    <col min="522" max="522" width="14.28515625" style="89" bestFit="1" customWidth="1"/>
    <col min="523" max="523" width="18" style="89" customWidth="1"/>
    <col min="524" max="768" width="9.140625" style="89"/>
    <col min="769" max="769" width="5.5703125" style="89" customWidth="1"/>
    <col min="770" max="770" width="32.28515625" style="89" customWidth="1"/>
    <col min="771" max="771" width="6.42578125" style="89" customWidth="1"/>
    <col min="772" max="772" width="4.85546875" style="89" customWidth="1"/>
    <col min="773" max="773" width="0" style="89" hidden="1" customWidth="1"/>
    <col min="774" max="774" width="11.28515625" style="89" customWidth="1"/>
    <col min="775" max="775" width="8.5703125" style="89" customWidth="1"/>
    <col min="776" max="776" width="10.5703125" style="89" customWidth="1"/>
    <col min="777" max="777" width="11.85546875" style="89" bestFit="1" customWidth="1"/>
    <col min="778" max="778" width="14.28515625" style="89" bestFit="1" customWidth="1"/>
    <col min="779" max="779" width="18" style="89" customWidth="1"/>
    <col min="780" max="1024" width="9.140625" style="89"/>
    <col min="1025" max="1025" width="5.5703125" style="89" customWidth="1"/>
    <col min="1026" max="1026" width="32.28515625" style="89" customWidth="1"/>
    <col min="1027" max="1027" width="6.42578125" style="89" customWidth="1"/>
    <col min="1028" max="1028" width="4.85546875" style="89" customWidth="1"/>
    <col min="1029" max="1029" width="0" style="89" hidden="1" customWidth="1"/>
    <col min="1030" max="1030" width="11.28515625" style="89" customWidth="1"/>
    <col min="1031" max="1031" width="8.5703125" style="89" customWidth="1"/>
    <col min="1032" max="1032" width="10.5703125" style="89" customWidth="1"/>
    <col min="1033" max="1033" width="11.85546875" style="89" bestFit="1" customWidth="1"/>
    <col min="1034" max="1034" width="14.28515625" style="89" bestFit="1" customWidth="1"/>
    <col min="1035" max="1035" width="18" style="89" customWidth="1"/>
    <col min="1036" max="1280" width="9.140625" style="89"/>
    <col min="1281" max="1281" width="5.5703125" style="89" customWidth="1"/>
    <col min="1282" max="1282" width="32.28515625" style="89" customWidth="1"/>
    <col min="1283" max="1283" width="6.42578125" style="89" customWidth="1"/>
    <col min="1284" max="1284" width="4.85546875" style="89" customWidth="1"/>
    <col min="1285" max="1285" width="0" style="89" hidden="1" customWidth="1"/>
    <col min="1286" max="1286" width="11.28515625" style="89" customWidth="1"/>
    <col min="1287" max="1287" width="8.5703125" style="89" customWidth="1"/>
    <col min="1288" max="1288" width="10.5703125" style="89" customWidth="1"/>
    <col min="1289" max="1289" width="11.85546875" style="89" bestFit="1" customWidth="1"/>
    <col min="1290" max="1290" width="14.28515625" style="89" bestFit="1" customWidth="1"/>
    <col min="1291" max="1291" width="18" style="89" customWidth="1"/>
    <col min="1292" max="1536" width="9.140625" style="89"/>
    <col min="1537" max="1537" width="5.5703125" style="89" customWidth="1"/>
    <col min="1538" max="1538" width="32.28515625" style="89" customWidth="1"/>
    <col min="1539" max="1539" width="6.42578125" style="89" customWidth="1"/>
    <col min="1540" max="1540" width="4.85546875" style="89" customWidth="1"/>
    <col min="1541" max="1541" width="0" style="89" hidden="1" customWidth="1"/>
    <col min="1542" max="1542" width="11.28515625" style="89" customWidth="1"/>
    <col min="1543" max="1543" width="8.5703125" style="89" customWidth="1"/>
    <col min="1544" max="1544" width="10.5703125" style="89" customWidth="1"/>
    <col min="1545" max="1545" width="11.85546875" style="89" bestFit="1" customWidth="1"/>
    <col min="1546" max="1546" width="14.28515625" style="89" bestFit="1" customWidth="1"/>
    <col min="1547" max="1547" width="18" style="89" customWidth="1"/>
    <col min="1548" max="1792" width="9.140625" style="89"/>
    <col min="1793" max="1793" width="5.5703125" style="89" customWidth="1"/>
    <col min="1794" max="1794" width="32.28515625" style="89" customWidth="1"/>
    <col min="1795" max="1795" width="6.42578125" style="89" customWidth="1"/>
    <col min="1796" max="1796" width="4.85546875" style="89" customWidth="1"/>
    <col min="1797" max="1797" width="0" style="89" hidden="1" customWidth="1"/>
    <col min="1798" max="1798" width="11.28515625" style="89" customWidth="1"/>
    <col min="1799" max="1799" width="8.5703125" style="89" customWidth="1"/>
    <col min="1800" max="1800" width="10.5703125" style="89" customWidth="1"/>
    <col min="1801" max="1801" width="11.85546875" style="89" bestFit="1" customWidth="1"/>
    <col min="1802" max="1802" width="14.28515625" style="89" bestFit="1" customWidth="1"/>
    <col min="1803" max="1803" width="18" style="89" customWidth="1"/>
    <col min="1804" max="2048" width="9.140625" style="89"/>
    <col min="2049" max="2049" width="5.5703125" style="89" customWidth="1"/>
    <col min="2050" max="2050" width="32.28515625" style="89" customWidth="1"/>
    <col min="2051" max="2051" width="6.42578125" style="89" customWidth="1"/>
    <col min="2052" max="2052" width="4.85546875" style="89" customWidth="1"/>
    <col min="2053" max="2053" width="0" style="89" hidden="1" customWidth="1"/>
    <col min="2054" max="2054" width="11.28515625" style="89" customWidth="1"/>
    <col min="2055" max="2055" width="8.5703125" style="89" customWidth="1"/>
    <col min="2056" max="2056" width="10.5703125" style="89" customWidth="1"/>
    <col min="2057" max="2057" width="11.85546875" style="89" bestFit="1" customWidth="1"/>
    <col min="2058" max="2058" width="14.28515625" style="89" bestFit="1" customWidth="1"/>
    <col min="2059" max="2059" width="18" style="89" customWidth="1"/>
    <col min="2060" max="2304" width="9.140625" style="89"/>
    <col min="2305" max="2305" width="5.5703125" style="89" customWidth="1"/>
    <col min="2306" max="2306" width="32.28515625" style="89" customWidth="1"/>
    <col min="2307" max="2307" width="6.42578125" style="89" customWidth="1"/>
    <col min="2308" max="2308" width="4.85546875" style="89" customWidth="1"/>
    <col min="2309" max="2309" width="0" style="89" hidden="1" customWidth="1"/>
    <col min="2310" max="2310" width="11.28515625" style="89" customWidth="1"/>
    <col min="2311" max="2311" width="8.5703125" style="89" customWidth="1"/>
    <col min="2312" max="2312" width="10.5703125" style="89" customWidth="1"/>
    <col min="2313" max="2313" width="11.85546875" style="89" bestFit="1" customWidth="1"/>
    <col min="2314" max="2314" width="14.28515625" style="89" bestFit="1" customWidth="1"/>
    <col min="2315" max="2315" width="18" style="89" customWidth="1"/>
    <col min="2316" max="2560" width="9.140625" style="89"/>
    <col min="2561" max="2561" width="5.5703125" style="89" customWidth="1"/>
    <col min="2562" max="2562" width="32.28515625" style="89" customWidth="1"/>
    <col min="2563" max="2563" width="6.42578125" style="89" customWidth="1"/>
    <col min="2564" max="2564" width="4.85546875" style="89" customWidth="1"/>
    <col min="2565" max="2565" width="0" style="89" hidden="1" customWidth="1"/>
    <col min="2566" max="2566" width="11.28515625" style="89" customWidth="1"/>
    <col min="2567" max="2567" width="8.5703125" style="89" customWidth="1"/>
    <col min="2568" max="2568" width="10.5703125" style="89" customWidth="1"/>
    <col min="2569" max="2569" width="11.85546875" style="89" bestFit="1" customWidth="1"/>
    <col min="2570" max="2570" width="14.28515625" style="89" bestFit="1" customWidth="1"/>
    <col min="2571" max="2571" width="18" style="89" customWidth="1"/>
    <col min="2572" max="2816" width="9.140625" style="89"/>
    <col min="2817" max="2817" width="5.5703125" style="89" customWidth="1"/>
    <col min="2818" max="2818" width="32.28515625" style="89" customWidth="1"/>
    <col min="2819" max="2819" width="6.42578125" style="89" customWidth="1"/>
    <col min="2820" max="2820" width="4.85546875" style="89" customWidth="1"/>
    <col min="2821" max="2821" width="0" style="89" hidden="1" customWidth="1"/>
    <col min="2822" max="2822" width="11.28515625" style="89" customWidth="1"/>
    <col min="2823" max="2823" width="8.5703125" style="89" customWidth="1"/>
    <col min="2824" max="2824" width="10.5703125" style="89" customWidth="1"/>
    <col min="2825" max="2825" width="11.85546875" style="89" bestFit="1" customWidth="1"/>
    <col min="2826" max="2826" width="14.28515625" style="89" bestFit="1" customWidth="1"/>
    <col min="2827" max="2827" width="18" style="89" customWidth="1"/>
    <col min="2828" max="3072" width="9.140625" style="89"/>
    <col min="3073" max="3073" width="5.5703125" style="89" customWidth="1"/>
    <col min="3074" max="3074" width="32.28515625" style="89" customWidth="1"/>
    <col min="3075" max="3075" width="6.42578125" style="89" customWidth="1"/>
    <col min="3076" max="3076" width="4.85546875" style="89" customWidth="1"/>
    <col min="3077" max="3077" width="0" style="89" hidden="1" customWidth="1"/>
    <col min="3078" max="3078" width="11.28515625" style="89" customWidth="1"/>
    <col min="3079" max="3079" width="8.5703125" style="89" customWidth="1"/>
    <col min="3080" max="3080" width="10.5703125" style="89" customWidth="1"/>
    <col min="3081" max="3081" width="11.85546875" style="89" bestFit="1" customWidth="1"/>
    <col min="3082" max="3082" width="14.28515625" style="89" bestFit="1" customWidth="1"/>
    <col min="3083" max="3083" width="18" style="89" customWidth="1"/>
    <col min="3084" max="3328" width="9.140625" style="89"/>
    <col min="3329" max="3329" width="5.5703125" style="89" customWidth="1"/>
    <col min="3330" max="3330" width="32.28515625" style="89" customWidth="1"/>
    <col min="3331" max="3331" width="6.42578125" style="89" customWidth="1"/>
    <col min="3332" max="3332" width="4.85546875" style="89" customWidth="1"/>
    <col min="3333" max="3333" width="0" style="89" hidden="1" customWidth="1"/>
    <col min="3334" max="3334" width="11.28515625" style="89" customWidth="1"/>
    <col min="3335" max="3335" width="8.5703125" style="89" customWidth="1"/>
    <col min="3336" max="3336" width="10.5703125" style="89" customWidth="1"/>
    <col min="3337" max="3337" width="11.85546875" style="89" bestFit="1" customWidth="1"/>
    <col min="3338" max="3338" width="14.28515625" style="89" bestFit="1" customWidth="1"/>
    <col min="3339" max="3339" width="18" style="89" customWidth="1"/>
    <col min="3340" max="3584" width="9.140625" style="89"/>
    <col min="3585" max="3585" width="5.5703125" style="89" customWidth="1"/>
    <col min="3586" max="3586" width="32.28515625" style="89" customWidth="1"/>
    <col min="3587" max="3587" width="6.42578125" style="89" customWidth="1"/>
    <col min="3588" max="3588" width="4.85546875" style="89" customWidth="1"/>
    <col min="3589" max="3589" width="0" style="89" hidden="1" customWidth="1"/>
    <col min="3590" max="3590" width="11.28515625" style="89" customWidth="1"/>
    <col min="3591" max="3591" width="8.5703125" style="89" customWidth="1"/>
    <col min="3592" max="3592" width="10.5703125" style="89" customWidth="1"/>
    <col min="3593" max="3593" width="11.85546875" style="89" bestFit="1" customWidth="1"/>
    <col min="3594" max="3594" width="14.28515625" style="89" bestFit="1" customWidth="1"/>
    <col min="3595" max="3595" width="18" style="89" customWidth="1"/>
    <col min="3596" max="3840" width="9.140625" style="89"/>
    <col min="3841" max="3841" width="5.5703125" style="89" customWidth="1"/>
    <col min="3842" max="3842" width="32.28515625" style="89" customWidth="1"/>
    <col min="3843" max="3843" width="6.42578125" style="89" customWidth="1"/>
    <col min="3844" max="3844" width="4.85546875" style="89" customWidth="1"/>
    <col min="3845" max="3845" width="0" style="89" hidden="1" customWidth="1"/>
    <col min="3846" max="3846" width="11.28515625" style="89" customWidth="1"/>
    <col min="3847" max="3847" width="8.5703125" style="89" customWidth="1"/>
    <col min="3848" max="3848" width="10.5703125" style="89" customWidth="1"/>
    <col min="3849" max="3849" width="11.85546875" style="89" bestFit="1" customWidth="1"/>
    <col min="3850" max="3850" width="14.28515625" style="89" bestFit="1" customWidth="1"/>
    <col min="3851" max="3851" width="18" style="89" customWidth="1"/>
    <col min="3852" max="4096" width="9.140625" style="89"/>
    <col min="4097" max="4097" width="5.5703125" style="89" customWidth="1"/>
    <col min="4098" max="4098" width="32.28515625" style="89" customWidth="1"/>
    <col min="4099" max="4099" width="6.42578125" style="89" customWidth="1"/>
    <col min="4100" max="4100" width="4.85546875" style="89" customWidth="1"/>
    <col min="4101" max="4101" width="0" style="89" hidden="1" customWidth="1"/>
    <col min="4102" max="4102" width="11.28515625" style="89" customWidth="1"/>
    <col min="4103" max="4103" width="8.5703125" style="89" customWidth="1"/>
    <col min="4104" max="4104" width="10.5703125" style="89" customWidth="1"/>
    <col min="4105" max="4105" width="11.85546875" style="89" bestFit="1" customWidth="1"/>
    <col min="4106" max="4106" width="14.28515625" style="89" bestFit="1" customWidth="1"/>
    <col min="4107" max="4107" width="18" style="89" customWidth="1"/>
    <col min="4108" max="4352" width="9.140625" style="89"/>
    <col min="4353" max="4353" width="5.5703125" style="89" customWidth="1"/>
    <col min="4354" max="4354" width="32.28515625" style="89" customWidth="1"/>
    <col min="4355" max="4355" width="6.42578125" style="89" customWidth="1"/>
    <col min="4356" max="4356" width="4.85546875" style="89" customWidth="1"/>
    <col min="4357" max="4357" width="0" style="89" hidden="1" customWidth="1"/>
    <col min="4358" max="4358" width="11.28515625" style="89" customWidth="1"/>
    <col min="4359" max="4359" width="8.5703125" style="89" customWidth="1"/>
    <col min="4360" max="4360" width="10.5703125" style="89" customWidth="1"/>
    <col min="4361" max="4361" width="11.85546875" style="89" bestFit="1" customWidth="1"/>
    <col min="4362" max="4362" width="14.28515625" style="89" bestFit="1" customWidth="1"/>
    <col min="4363" max="4363" width="18" style="89" customWidth="1"/>
    <col min="4364" max="4608" width="9.140625" style="89"/>
    <col min="4609" max="4609" width="5.5703125" style="89" customWidth="1"/>
    <col min="4610" max="4610" width="32.28515625" style="89" customWidth="1"/>
    <col min="4611" max="4611" width="6.42578125" style="89" customWidth="1"/>
    <col min="4612" max="4612" width="4.85546875" style="89" customWidth="1"/>
    <col min="4613" max="4613" width="0" style="89" hidden="1" customWidth="1"/>
    <col min="4614" max="4614" width="11.28515625" style="89" customWidth="1"/>
    <col min="4615" max="4615" width="8.5703125" style="89" customWidth="1"/>
    <col min="4616" max="4616" width="10.5703125" style="89" customWidth="1"/>
    <col min="4617" max="4617" width="11.85546875" style="89" bestFit="1" customWidth="1"/>
    <col min="4618" max="4618" width="14.28515625" style="89" bestFit="1" customWidth="1"/>
    <col min="4619" max="4619" width="18" style="89" customWidth="1"/>
    <col min="4620" max="4864" width="9.140625" style="89"/>
    <col min="4865" max="4865" width="5.5703125" style="89" customWidth="1"/>
    <col min="4866" max="4866" width="32.28515625" style="89" customWidth="1"/>
    <col min="4867" max="4867" width="6.42578125" style="89" customWidth="1"/>
    <col min="4868" max="4868" width="4.85546875" style="89" customWidth="1"/>
    <col min="4869" max="4869" width="0" style="89" hidden="1" customWidth="1"/>
    <col min="4870" max="4870" width="11.28515625" style="89" customWidth="1"/>
    <col min="4871" max="4871" width="8.5703125" style="89" customWidth="1"/>
    <col min="4872" max="4872" width="10.5703125" style="89" customWidth="1"/>
    <col min="4873" max="4873" width="11.85546875" style="89" bestFit="1" customWidth="1"/>
    <col min="4874" max="4874" width="14.28515625" style="89" bestFit="1" customWidth="1"/>
    <col min="4875" max="4875" width="18" style="89" customWidth="1"/>
    <col min="4876" max="5120" width="9.140625" style="89"/>
    <col min="5121" max="5121" width="5.5703125" style="89" customWidth="1"/>
    <col min="5122" max="5122" width="32.28515625" style="89" customWidth="1"/>
    <col min="5123" max="5123" width="6.42578125" style="89" customWidth="1"/>
    <col min="5124" max="5124" width="4.85546875" style="89" customWidth="1"/>
    <col min="5125" max="5125" width="0" style="89" hidden="1" customWidth="1"/>
    <col min="5126" max="5126" width="11.28515625" style="89" customWidth="1"/>
    <col min="5127" max="5127" width="8.5703125" style="89" customWidth="1"/>
    <col min="5128" max="5128" width="10.5703125" style="89" customWidth="1"/>
    <col min="5129" max="5129" width="11.85546875" style="89" bestFit="1" customWidth="1"/>
    <col min="5130" max="5130" width="14.28515625" style="89" bestFit="1" customWidth="1"/>
    <col min="5131" max="5131" width="18" style="89" customWidth="1"/>
    <col min="5132" max="5376" width="9.140625" style="89"/>
    <col min="5377" max="5377" width="5.5703125" style="89" customWidth="1"/>
    <col min="5378" max="5378" width="32.28515625" style="89" customWidth="1"/>
    <col min="5379" max="5379" width="6.42578125" style="89" customWidth="1"/>
    <col min="5380" max="5380" width="4.85546875" style="89" customWidth="1"/>
    <col min="5381" max="5381" width="0" style="89" hidden="1" customWidth="1"/>
    <col min="5382" max="5382" width="11.28515625" style="89" customWidth="1"/>
    <col min="5383" max="5383" width="8.5703125" style="89" customWidth="1"/>
    <col min="5384" max="5384" width="10.5703125" style="89" customWidth="1"/>
    <col min="5385" max="5385" width="11.85546875" style="89" bestFit="1" customWidth="1"/>
    <col min="5386" max="5386" width="14.28515625" style="89" bestFit="1" customWidth="1"/>
    <col min="5387" max="5387" width="18" style="89" customWidth="1"/>
    <col min="5388" max="5632" width="9.140625" style="89"/>
    <col min="5633" max="5633" width="5.5703125" style="89" customWidth="1"/>
    <col min="5634" max="5634" width="32.28515625" style="89" customWidth="1"/>
    <col min="5635" max="5635" width="6.42578125" style="89" customWidth="1"/>
    <col min="5636" max="5636" width="4.85546875" style="89" customWidth="1"/>
    <col min="5637" max="5637" width="0" style="89" hidden="1" customWidth="1"/>
    <col min="5638" max="5638" width="11.28515625" style="89" customWidth="1"/>
    <col min="5639" max="5639" width="8.5703125" style="89" customWidth="1"/>
    <col min="5640" max="5640" width="10.5703125" style="89" customWidth="1"/>
    <col min="5641" max="5641" width="11.85546875" style="89" bestFit="1" customWidth="1"/>
    <col min="5642" max="5642" width="14.28515625" style="89" bestFit="1" customWidth="1"/>
    <col min="5643" max="5643" width="18" style="89" customWidth="1"/>
    <col min="5644" max="5888" width="9.140625" style="89"/>
    <col min="5889" max="5889" width="5.5703125" style="89" customWidth="1"/>
    <col min="5890" max="5890" width="32.28515625" style="89" customWidth="1"/>
    <col min="5891" max="5891" width="6.42578125" style="89" customWidth="1"/>
    <col min="5892" max="5892" width="4.85546875" style="89" customWidth="1"/>
    <col min="5893" max="5893" width="0" style="89" hidden="1" customWidth="1"/>
    <col min="5894" max="5894" width="11.28515625" style="89" customWidth="1"/>
    <col min="5895" max="5895" width="8.5703125" style="89" customWidth="1"/>
    <col min="5896" max="5896" width="10.5703125" style="89" customWidth="1"/>
    <col min="5897" max="5897" width="11.85546875" style="89" bestFit="1" customWidth="1"/>
    <col min="5898" max="5898" width="14.28515625" style="89" bestFit="1" customWidth="1"/>
    <col min="5899" max="5899" width="18" style="89" customWidth="1"/>
    <col min="5900" max="6144" width="9.140625" style="89"/>
    <col min="6145" max="6145" width="5.5703125" style="89" customWidth="1"/>
    <col min="6146" max="6146" width="32.28515625" style="89" customWidth="1"/>
    <col min="6147" max="6147" width="6.42578125" style="89" customWidth="1"/>
    <col min="6148" max="6148" width="4.85546875" style="89" customWidth="1"/>
    <col min="6149" max="6149" width="0" style="89" hidden="1" customWidth="1"/>
    <col min="6150" max="6150" width="11.28515625" style="89" customWidth="1"/>
    <col min="6151" max="6151" width="8.5703125" style="89" customWidth="1"/>
    <col min="6152" max="6152" width="10.5703125" style="89" customWidth="1"/>
    <col min="6153" max="6153" width="11.85546875" style="89" bestFit="1" customWidth="1"/>
    <col min="6154" max="6154" width="14.28515625" style="89" bestFit="1" customWidth="1"/>
    <col min="6155" max="6155" width="18" style="89" customWidth="1"/>
    <col min="6156" max="6400" width="9.140625" style="89"/>
    <col min="6401" max="6401" width="5.5703125" style="89" customWidth="1"/>
    <col min="6402" max="6402" width="32.28515625" style="89" customWidth="1"/>
    <col min="6403" max="6403" width="6.42578125" style="89" customWidth="1"/>
    <col min="6404" max="6404" width="4.85546875" style="89" customWidth="1"/>
    <col min="6405" max="6405" width="0" style="89" hidden="1" customWidth="1"/>
    <col min="6406" max="6406" width="11.28515625" style="89" customWidth="1"/>
    <col min="6407" max="6407" width="8.5703125" style="89" customWidth="1"/>
    <col min="6408" max="6408" width="10.5703125" style="89" customWidth="1"/>
    <col min="6409" max="6409" width="11.85546875" style="89" bestFit="1" customWidth="1"/>
    <col min="6410" max="6410" width="14.28515625" style="89" bestFit="1" customWidth="1"/>
    <col min="6411" max="6411" width="18" style="89" customWidth="1"/>
    <col min="6412" max="6656" width="9.140625" style="89"/>
    <col min="6657" max="6657" width="5.5703125" style="89" customWidth="1"/>
    <col min="6658" max="6658" width="32.28515625" style="89" customWidth="1"/>
    <col min="6659" max="6659" width="6.42578125" style="89" customWidth="1"/>
    <col min="6660" max="6660" width="4.85546875" style="89" customWidth="1"/>
    <col min="6661" max="6661" width="0" style="89" hidden="1" customWidth="1"/>
    <col min="6662" max="6662" width="11.28515625" style="89" customWidth="1"/>
    <col min="6663" max="6663" width="8.5703125" style="89" customWidth="1"/>
    <col min="6664" max="6664" width="10.5703125" style="89" customWidth="1"/>
    <col min="6665" max="6665" width="11.85546875" style="89" bestFit="1" customWidth="1"/>
    <col min="6666" max="6666" width="14.28515625" style="89" bestFit="1" customWidth="1"/>
    <col min="6667" max="6667" width="18" style="89" customWidth="1"/>
    <col min="6668" max="6912" width="9.140625" style="89"/>
    <col min="6913" max="6913" width="5.5703125" style="89" customWidth="1"/>
    <col min="6914" max="6914" width="32.28515625" style="89" customWidth="1"/>
    <col min="6915" max="6915" width="6.42578125" style="89" customWidth="1"/>
    <col min="6916" max="6916" width="4.85546875" style="89" customWidth="1"/>
    <col min="6917" max="6917" width="0" style="89" hidden="1" customWidth="1"/>
    <col min="6918" max="6918" width="11.28515625" style="89" customWidth="1"/>
    <col min="6919" max="6919" width="8.5703125" style="89" customWidth="1"/>
    <col min="6920" max="6920" width="10.5703125" style="89" customWidth="1"/>
    <col min="6921" max="6921" width="11.85546875" style="89" bestFit="1" customWidth="1"/>
    <col min="6922" max="6922" width="14.28515625" style="89" bestFit="1" customWidth="1"/>
    <col min="6923" max="6923" width="18" style="89" customWidth="1"/>
    <col min="6924" max="7168" width="9.140625" style="89"/>
    <col min="7169" max="7169" width="5.5703125" style="89" customWidth="1"/>
    <col min="7170" max="7170" width="32.28515625" style="89" customWidth="1"/>
    <col min="7171" max="7171" width="6.42578125" style="89" customWidth="1"/>
    <col min="7172" max="7172" width="4.85546875" style="89" customWidth="1"/>
    <col min="7173" max="7173" width="0" style="89" hidden="1" customWidth="1"/>
    <col min="7174" max="7174" width="11.28515625" style="89" customWidth="1"/>
    <col min="7175" max="7175" width="8.5703125" style="89" customWidth="1"/>
    <col min="7176" max="7176" width="10.5703125" style="89" customWidth="1"/>
    <col min="7177" max="7177" width="11.85546875" style="89" bestFit="1" customWidth="1"/>
    <col min="7178" max="7178" width="14.28515625" style="89" bestFit="1" customWidth="1"/>
    <col min="7179" max="7179" width="18" style="89" customWidth="1"/>
    <col min="7180" max="7424" width="9.140625" style="89"/>
    <col min="7425" max="7425" width="5.5703125" style="89" customWidth="1"/>
    <col min="7426" max="7426" width="32.28515625" style="89" customWidth="1"/>
    <col min="7427" max="7427" width="6.42578125" style="89" customWidth="1"/>
    <col min="7428" max="7428" width="4.85546875" style="89" customWidth="1"/>
    <col min="7429" max="7429" width="0" style="89" hidden="1" customWidth="1"/>
    <col min="7430" max="7430" width="11.28515625" style="89" customWidth="1"/>
    <col min="7431" max="7431" width="8.5703125" style="89" customWidth="1"/>
    <col min="7432" max="7432" width="10.5703125" style="89" customWidth="1"/>
    <col min="7433" max="7433" width="11.85546875" style="89" bestFit="1" customWidth="1"/>
    <col min="7434" max="7434" width="14.28515625" style="89" bestFit="1" customWidth="1"/>
    <col min="7435" max="7435" width="18" style="89" customWidth="1"/>
    <col min="7436" max="7680" width="9.140625" style="89"/>
    <col min="7681" max="7681" width="5.5703125" style="89" customWidth="1"/>
    <col min="7682" max="7682" width="32.28515625" style="89" customWidth="1"/>
    <col min="7683" max="7683" width="6.42578125" style="89" customWidth="1"/>
    <col min="7684" max="7684" width="4.85546875" style="89" customWidth="1"/>
    <col min="7685" max="7685" width="0" style="89" hidden="1" customWidth="1"/>
    <col min="7686" max="7686" width="11.28515625" style="89" customWidth="1"/>
    <col min="7687" max="7687" width="8.5703125" style="89" customWidth="1"/>
    <col min="7688" max="7688" width="10.5703125" style="89" customWidth="1"/>
    <col min="7689" max="7689" width="11.85546875" style="89" bestFit="1" customWidth="1"/>
    <col min="7690" max="7690" width="14.28515625" style="89" bestFit="1" customWidth="1"/>
    <col min="7691" max="7691" width="18" style="89" customWidth="1"/>
    <col min="7692" max="7936" width="9.140625" style="89"/>
    <col min="7937" max="7937" width="5.5703125" style="89" customWidth="1"/>
    <col min="7938" max="7938" width="32.28515625" style="89" customWidth="1"/>
    <col min="7939" max="7939" width="6.42578125" style="89" customWidth="1"/>
    <col min="7940" max="7940" width="4.85546875" style="89" customWidth="1"/>
    <col min="7941" max="7941" width="0" style="89" hidden="1" customWidth="1"/>
    <col min="7942" max="7942" width="11.28515625" style="89" customWidth="1"/>
    <col min="7943" max="7943" width="8.5703125" style="89" customWidth="1"/>
    <col min="7944" max="7944" width="10.5703125" style="89" customWidth="1"/>
    <col min="7945" max="7945" width="11.85546875" style="89" bestFit="1" customWidth="1"/>
    <col min="7946" max="7946" width="14.28515625" style="89" bestFit="1" customWidth="1"/>
    <col min="7947" max="7947" width="18" style="89" customWidth="1"/>
    <col min="7948" max="8192" width="9.140625" style="89"/>
    <col min="8193" max="8193" width="5.5703125" style="89" customWidth="1"/>
    <col min="8194" max="8194" width="32.28515625" style="89" customWidth="1"/>
    <col min="8195" max="8195" width="6.42578125" style="89" customWidth="1"/>
    <col min="8196" max="8196" width="4.85546875" style="89" customWidth="1"/>
    <col min="8197" max="8197" width="0" style="89" hidden="1" customWidth="1"/>
    <col min="8198" max="8198" width="11.28515625" style="89" customWidth="1"/>
    <col min="8199" max="8199" width="8.5703125" style="89" customWidth="1"/>
    <col min="8200" max="8200" width="10.5703125" style="89" customWidth="1"/>
    <col min="8201" max="8201" width="11.85546875" style="89" bestFit="1" customWidth="1"/>
    <col min="8202" max="8202" width="14.28515625" style="89" bestFit="1" customWidth="1"/>
    <col min="8203" max="8203" width="18" style="89" customWidth="1"/>
    <col min="8204" max="8448" width="9.140625" style="89"/>
    <col min="8449" max="8449" width="5.5703125" style="89" customWidth="1"/>
    <col min="8450" max="8450" width="32.28515625" style="89" customWidth="1"/>
    <col min="8451" max="8451" width="6.42578125" style="89" customWidth="1"/>
    <col min="8452" max="8452" width="4.85546875" style="89" customWidth="1"/>
    <col min="8453" max="8453" width="0" style="89" hidden="1" customWidth="1"/>
    <col min="8454" max="8454" width="11.28515625" style="89" customWidth="1"/>
    <col min="8455" max="8455" width="8.5703125" style="89" customWidth="1"/>
    <col min="8456" max="8456" width="10.5703125" style="89" customWidth="1"/>
    <col min="8457" max="8457" width="11.85546875" style="89" bestFit="1" customWidth="1"/>
    <col min="8458" max="8458" width="14.28515625" style="89" bestFit="1" customWidth="1"/>
    <col min="8459" max="8459" width="18" style="89" customWidth="1"/>
    <col min="8460" max="8704" width="9.140625" style="89"/>
    <col min="8705" max="8705" width="5.5703125" style="89" customWidth="1"/>
    <col min="8706" max="8706" width="32.28515625" style="89" customWidth="1"/>
    <col min="8707" max="8707" width="6.42578125" style="89" customWidth="1"/>
    <col min="8708" max="8708" width="4.85546875" style="89" customWidth="1"/>
    <col min="8709" max="8709" width="0" style="89" hidden="1" customWidth="1"/>
    <col min="8710" max="8710" width="11.28515625" style="89" customWidth="1"/>
    <col min="8711" max="8711" width="8.5703125" style="89" customWidth="1"/>
    <col min="8712" max="8712" width="10.5703125" style="89" customWidth="1"/>
    <col min="8713" max="8713" width="11.85546875" style="89" bestFit="1" customWidth="1"/>
    <col min="8714" max="8714" width="14.28515625" style="89" bestFit="1" customWidth="1"/>
    <col min="8715" max="8715" width="18" style="89" customWidth="1"/>
    <col min="8716" max="8960" width="9.140625" style="89"/>
    <col min="8961" max="8961" width="5.5703125" style="89" customWidth="1"/>
    <col min="8962" max="8962" width="32.28515625" style="89" customWidth="1"/>
    <col min="8963" max="8963" width="6.42578125" style="89" customWidth="1"/>
    <col min="8964" max="8964" width="4.85546875" style="89" customWidth="1"/>
    <col min="8965" max="8965" width="0" style="89" hidden="1" customWidth="1"/>
    <col min="8966" max="8966" width="11.28515625" style="89" customWidth="1"/>
    <col min="8967" max="8967" width="8.5703125" style="89" customWidth="1"/>
    <col min="8968" max="8968" width="10.5703125" style="89" customWidth="1"/>
    <col min="8969" max="8969" width="11.85546875" style="89" bestFit="1" customWidth="1"/>
    <col min="8970" max="8970" width="14.28515625" style="89" bestFit="1" customWidth="1"/>
    <col min="8971" max="8971" width="18" style="89" customWidth="1"/>
    <col min="8972" max="9216" width="9.140625" style="89"/>
    <col min="9217" max="9217" width="5.5703125" style="89" customWidth="1"/>
    <col min="9218" max="9218" width="32.28515625" style="89" customWidth="1"/>
    <col min="9219" max="9219" width="6.42578125" style="89" customWidth="1"/>
    <col min="9220" max="9220" width="4.85546875" style="89" customWidth="1"/>
    <col min="9221" max="9221" width="0" style="89" hidden="1" customWidth="1"/>
    <col min="9222" max="9222" width="11.28515625" style="89" customWidth="1"/>
    <col min="9223" max="9223" width="8.5703125" style="89" customWidth="1"/>
    <col min="9224" max="9224" width="10.5703125" style="89" customWidth="1"/>
    <col min="9225" max="9225" width="11.85546875" style="89" bestFit="1" customWidth="1"/>
    <col min="9226" max="9226" width="14.28515625" style="89" bestFit="1" customWidth="1"/>
    <col min="9227" max="9227" width="18" style="89" customWidth="1"/>
    <col min="9228" max="9472" width="9.140625" style="89"/>
    <col min="9473" max="9473" width="5.5703125" style="89" customWidth="1"/>
    <col min="9474" max="9474" width="32.28515625" style="89" customWidth="1"/>
    <col min="9475" max="9475" width="6.42578125" style="89" customWidth="1"/>
    <col min="9476" max="9476" width="4.85546875" style="89" customWidth="1"/>
    <col min="9477" max="9477" width="0" style="89" hidden="1" customWidth="1"/>
    <col min="9478" max="9478" width="11.28515625" style="89" customWidth="1"/>
    <col min="9479" max="9479" width="8.5703125" style="89" customWidth="1"/>
    <col min="9480" max="9480" width="10.5703125" style="89" customWidth="1"/>
    <col min="9481" max="9481" width="11.85546875" style="89" bestFit="1" customWidth="1"/>
    <col min="9482" max="9482" width="14.28515625" style="89" bestFit="1" customWidth="1"/>
    <col min="9483" max="9483" width="18" style="89" customWidth="1"/>
    <col min="9484" max="9728" width="9.140625" style="89"/>
    <col min="9729" max="9729" width="5.5703125" style="89" customWidth="1"/>
    <col min="9730" max="9730" width="32.28515625" style="89" customWidth="1"/>
    <col min="9731" max="9731" width="6.42578125" style="89" customWidth="1"/>
    <col min="9732" max="9732" width="4.85546875" style="89" customWidth="1"/>
    <col min="9733" max="9733" width="0" style="89" hidden="1" customWidth="1"/>
    <col min="9734" max="9734" width="11.28515625" style="89" customWidth="1"/>
    <col min="9735" max="9735" width="8.5703125" style="89" customWidth="1"/>
    <col min="9736" max="9736" width="10.5703125" style="89" customWidth="1"/>
    <col min="9737" max="9737" width="11.85546875" style="89" bestFit="1" customWidth="1"/>
    <col min="9738" max="9738" width="14.28515625" style="89" bestFit="1" customWidth="1"/>
    <col min="9739" max="9739" width="18" style="89" customWidth="1"/>
    <col min="9740" max="9984" width="9.140625" style="89"/>
    <col min="9985" max="9985" width="5.5703125" style="89" customWidth="1"/>
    <col min="9986" max="9986" width="32.28515625" style="89" customWidth="1"/>
    <col min="9987" max="9987" width="6.42578125" style="89" customWidth="1"/>
    <col min="9988" max="9988" width="4.85546875" style="89" customWidth="1"/>
    <col min="9989" max="9989" width="0" style="89" hidden="1" customWidth="1"/>
    <col min="9990" max="9990" width="11.28515625" style="89" customWidth="1"/>
    <col min="9991" max="9991" width="8.5703125" style="89" customWidth="1"/>
    <col min="9992" max="9992" width="10.5703125" style="89" customWidth="1"/>
    <col min="9993" max="9993" width="11.85546875" style="89" bestFit="1" customWidth="1"/>
    <col min="9994" max="9994" width="14.28515625" style="89" bestFit="1" customWidth="1"/>
    <col min="9995" max="9995" width="18" style="89" customWidth="1"/>
    <col min="9996" max="10240" width="9.140625" style="89"/>
    <col min="10241" max="10241" width="5.5703125" style="89" customWidth="1"/>
    <col min="10242" max="10242" width="32.28515625" style="89" customWidth="1"/>
    <col min="10243" max="10243" width="6.42578125" style="89" customWidth="1"/>
    <col min="10244" max="10244" width="4.85546875" style="89" customWidth="1"/>
    <col min="10245" max="10245" width="0" style="89" hidden="1" customWidth="1"/>
    <col min="10246" max="10246" width="11.28515625" style="89" customWidth="1"/>
    <col min="10247" max="10247" width="8.5703125" style="89" customWidth="1"/>
    <col min="10248" max="10248" width="10.5703125" style="89" customWidth="1"/>
    <col min="10249" max="10249" width="11.85546875" style="89" bestFit="1" customWidth="1"/>
    <col min="10250" max="10250" width="14.28515625" style="89" bestFit="1" customWidth="1"/>
    <col min="10251" max="10251" width="18" style="89" customWidth="1"/>
    <col min="10252" max="10496" width="9.140625" style="89"/>
    <col min="10497" max="10497" width="5.5703125" style="89" customWidth="1"/>
    <col min="10498" max="10498" width="32.28515625" style="89" customWidth="1"/>
    <col min="10499" max="10499" width="6.42578125" style="89" customWidth="1"/>
    <col min="10500" max="10500" width="4.85546875" style="89" customWidth="1"/>
    <col min="10501" max="10501" width="0" style="89" hidden="1" customWidth="1"/>
    <col min="10502" max="10502" width="11.28515625" style="89" customWidth="1"/>
    <col min="10503" max="10503" width="8.5703125" style="89" customWidth="1"/>
    <col min="10504" max="10504" width="10.5703125" style="89" customWidth="1"/>
    <col min="10505" max="10505" width="11.85546875" style="89" bestFit="1" customWidth="1"/>
    <col min="10506" max="10506" width="14.28515625" style="89" bestFit="1" customWidth="1"/>
    <col min="10507" max="10507" width="18" style="89" customWidth="1"/>
    <col min="10508" max="10752" width="9.140625" style="89"/>
    <col min="10753" max="10753" width="5.5703125" style="89" customWidth="1"/>
    <col min="10754" max="10754" width="32.28515625" style="89" customWidth="1"/>
    <col min="10755" max="10755" width="6.42578125" style="89" customWidth="1"/>
    <col min="10756" max="10756" width="4.85546875" style="89" customWidth="1"/>
    <col min="10757" max="10757" width="0" style="89" hidden="1" customWidth="1"/>
    <col min="10758" max="10758" width="11.28515625" style="89" customWidth="1"/>
    <col min="10759" max="10759" width="8.5703125" style="89" customWidth="1"/>
    <col min="10760" max="10760" width="10.5703125" style="89" customWidth="1"/>
    <col min="10761" max="10761" width="11.85546875" style="89" bestFit="1" customWidth="1"/>
    <col min="10762" max="10762" width="14.28515625" style="89" bestFit="1" customWidth="1"/>
    <col min="10763" max="10763" width="18" style="89" customWidth="1"/>
    <col min="10764" max="11008" width="9.140625" style="89"/>
    <col min="11009" max="11009" width="5.5703125" style="89" customWidth="1"/>
    <col min="11010" max="11010" width="32.28515625" style="89" customWidth="1"/>
    <col min="11011" max="11011" width="6.42578125" style="89" customWidth="1"/>
    <col min="11012" max="11012" width="4.85546875" style="89" customWidth="1"/>
    <col min="11013" max="11013" width="0" style="89" hidden="1" customWidth="1"/>
    <col min="11014" max="11014" width="11.28515625" style="89" customWidth="1"/>
    <col min="11015" max="11015" width="8.5703125" style="89" customWidth="1"/>
    <col min="11016" max="11016" width="10.5703125" style="89" customWidth="1"/>
    <col min="11017" max="11017" width="11.85546875" style="89" bestFit="1" customWidth="1"/>
    <col min="11018" max="11018" width="14.28515625" style="89" bestFit="1" customWidth="1"/>
    <col min="11019" max="11019" width="18" style="89" customWidth="1"/>
    <col min="11020" max="11264" width="9.140625" style="89"/>
    <col min="11265" max="11265" width="5.5703125" style="89" customWidth="1"/>
    <col min="11266" max="11266" width="32.28515625" style="89" customWidth="1"/>
    <col min="11267" max="11267" width="6.42578125" style="89" customWidth="1"/>
    <col min="11268" max="11268" width="4.85546875" style="89" customWidth="1"/>
    <col min="11269" max="11269" width="0" style="89" hidden="1" customWidth="1"/>
    <col min="11270" max="11270" width="11.28515625" style="89" customWidth="1"/>
    <col min="11271" max="11271" width="8.5703125" style="89" customWidth="1"/>
    <col min="11272" max="11272" width="10.5703125" style="89" customWidth="1"/>
    <col min="11273" max="11273" width="11.85546875" style="89" bestFit="1" customWidth="1"/>
    <col min="11274" max="11274" width="14.28515625" style="89" bestFit="1" customWidth="1"/>
    <col min="11275" max="11275" width="18" style="89" customWidth="1"/>
    <col min="11276" max="11520" width="9.140625" style="89"/>
    <col min="11521" max="11521" width="5.5703125" style="89" customWidth="1"/>
    <col min="11522" max="11522" width="32.28515625" style="89" customWidth="1"/>
    <col min="11523" max="11523" width="6.42578125" style="89" customWidth="1"/>
    <col min="11524" max="11524" width="4.85546875" style="89" customWidth="1"/>
    <col min="11525" max="11525" width="0" style="89" hidden="1" customWidth="1"/>
    <col min="11526" max="11526" width="11.28515625" style="89" customWidth="1"/>
    <col min="11527" max="11527" width="8.5703125" style="89" customWidth="1"/>
    <col min="11528" max="11528" width="10.5703125" style="89" customWidth="1"/>
    <col min="11529" max="11529" width="11.85546875" style="89" bestFit="1" customWidth="1"/>
    <col min="11530" max="11530" width="14.28515625" style="89" bestFit="1" customWidth="1"/>
    <col min="11531" max="11531" width="18" style="89" customWidth="1"/>
    <col min="11532" max="11776" width="9.140625" style="89"/>
    <col min="11777" max="11777" width="5.5703125" style="89" customWidth="1"/>
    <col min="11778" max="11778" width="32.28515625" style="89" customWidth="1"/>
    <col min="11779" max="11779" width="6.42578125" style="89" customWidth="1"/>
    <col min="11780" max="11780" width="4.85546875" style="89" customWidth="1"/>
    <col min="11781" max="11781" width="0" style="89" hidden="1" customWidth="1"/>
    <col min="11782" max="11782" width="11.28515625" style="89" customWidth="1"/>
    <col min="11783" max="11783" width="8.5703125" style="89" customWidth="1"/>
    <col min="11784" max="11784" width="10.5703125" style="89" customWidth="1"/>
    <col min="11785" max="11785" width="11.85546875" style="89" bestFit="1" customWidth="1"/>
    <col min="11786" max="11786" width="14.28515625" style="89" bestFit="1" customWidth="1"/>
    <col min="11787" max="11787" width="18" style="89" customWidth="1"/>
    <col min="11788" max="12032" width="9.140625" style="89"/>
    <col min="12033" max="12033" width="5.5703125" style="89" customWidth="1"/>
    <col min="12034" max="12034" width="32.28515625" style="89" customWidth="1"/>
    <col min="12035" max="12035" width="6.42578125" style="89" customWidth="1"/>
    <col min="12036" max="12036" width="4.85546875" style="89" customWidth="1"/>
    <col min="12037" max="12037" width="0" style="89" hidden="1" customWidth="1"/>
    <col min="12038" max="12038" width="11.28515625" style="89" customWidth="1"/>
    <col min="12039" max="12039" width="8.5703125" style="89" customWidth="1"/>
    <col min="12040" max="12040" width="10.5703125" style="89" customWidth="1"/>
    <col min="12041" max="12041" width="11.85546875" style="89" bestFit="1" customWidth="1"/>
    <col min="12042" max="12042" width="14.28515625" style="89" bestFit="1" customWidth="1"/>
    <col min="12043" max="12043" width="18" style="89" customWidth="1"/>
    <col min="12044" max="12288" width="9.140625" style="89"/>
    <col min="12289" max="12289" width="5.5703125" style="89" customWidth="1"/>
    <col min="12290" max="12290" width="32.28515625" style="89" customWidth="1"/>
    <col min="12291" max="12291" width="6.42578125" style="89" customWidth="1"/>
    <col min="12292" max="12292" width="4.85546875" style="89" customWidth="1"/>
    <col min="12293" max="12293" width="0" style="89" hidden="1" customWidth="1"/>
    <col min="12294" max="12294" width="11.28515625" style="89" customWidth="1"/>
    <col min="12295" max="12295" width="8.5703125" style="89" customWidth="1"/>
    <col min="12296" max="12296" width="10.5703125" style="89" customWidth="1"/>
    <col min="12297" max="12297" width="11.85546875" style="89" bestFit="1" customWidth="1"/>
    <col min="12298" max="12298" width="14.28515625" style="89" bestFit="1" customWidth="1"/>
    <col min="12299" max="12299" width="18" style="89" customWidth="1"/>
    <col min="12300" max="12544" width="9.140625" style="89"/>
    <col min="12545" max="12545" width="5.5703125" style="89" customWidth="1"/>
    <col min="12546" max="12546" width="32.28515625" style="89" customWidth="1"/>
    <col min="12547" max="12547" width="6.42578125" style="89" customWidth="1"/>
    <col min="12548" max="12548" width="4.85546875" style="89" customWidth="1"/>
    <col min="12549" max="12549" width="0" style="89" hidden="1" customWidth="1"/>
    <col min="12550" max="12550" width="11.28515625" style="89" customWidth="1"/>
    <col min="12551" max="12551" width="8.5703125" style="89" customWidth="1"/>
    <col min="12552" max="12552" width="10.5703125" style="89" customWidth="1"/>
    <col min="12553" max="12553" width="11.85546875" style="89" bestFit="1" customWidth="1"/>
    <col min="12554" max="12554" width="14.28515625" style="89" bestFit="1" customWidth="1"/>
    <col min="12555" max="12555" width="18" style="89" customWidth="1"/>
    <col min="12556" max="12800" width="9.140625" style="89"/>
    <col min="12801" max="12801" width="5.5703125" style="89" customWidth="1"/>
    <col min="12802" max="12802" width="32.28515625" style="89" customWidth="1"/>
    <col min="12803" max="12803" width="6.42578125" style="89" customWidth="1"/>
    <col min="12804" max="12804" width="4.85546875" style="89" customWidth="1"/>
    <col min="12805" max="12805" width="0" style="89" hidden="1" customWidth="1"/>
    <col min="12806" max="12806" width="11.28515625" style="89" customWidth="1"/>
    <col min="12807" max="12807" width="8.5703125" style="89" customWidth="1"/>
    <col min="12808" max="12808" width="10.5703125" style="89" customWidth="1"/>
    <col min="12809" max="12809" width="11.85546875" style="89" bestFit="1" customWidth="1"/>
    <col min="12810" max="12810" width="14.28515625" style="89" bestFit="1" customWidth="1"/>
    <col min="12811" max="12811" width="18" style="89" customWidth="1"/>
    <col min="12812" max="13056" width="9.140625" style="89"/>
    <col min="13057" max="13057" width="5.5703125" style="89" customWidth="1"/>
    <col min="13058" max="13058" width="32.28515625" style="89" customWidth="1"/>
    <col min="13059" max="13059" width="6.42578125" style="89" customWidth="1"/>
    <col min="13060" max="13060" width="4.85546875" style="89" customWidth="1"/>
    <col min="13061" max="13061" width="0" style="89" hidden="1" customWidth="1"/>
    <col min="13062" max="13062" width="11.28515625" style="89" customWidth="1"/>
    <col min="13063" max="13063" width="8.5703125" style="89" customWidth="1"/>
    <col min="13064" max="13064" width="10.5703125" style="89" customWidth="1"/>
    <col min="13065" max="13065" width="11.85546875" style="89" bestFit="1" customWidth="1"/>
    <col min="13066" max="13066" width="14.28515625" style="89" bestFit="1" customWidth="1"/>
    <col min="13067" max="13067" width="18" style="89" customWidth="1"/>
    <col min="13068" max="13312" width="9.140625" style="89"/>
    <col min="13313" max="13313" width="5.5703125" style="89" customWidth="1"/>
    <col min="13314" max="13314" width="32.28515625" style="89" customWidth="1"/>
    <col min="13315" max="13315" width="6.42578125" style="89" customWidth="1"/>
    <col min="13316" max="13316" width="4.85546875" style="89" customWidth="1"/>
    <col min="13317" max="13317" width="0" style="89" hidden="1" customWidth="1"/>
    <col min="13318" max="13318" width="11.28515625" style="89" customWidth="1"/>
    <col min="13319" max="13319" width="8.5703125" style="89" customWidth="1"/>
    <col min="13320" max="13320" width="10.5703125" style="89" customWidth="1"/>
    <col min="13321" max="13321" width="11.85546875" style="89" bestFit="1" customWidth="1"/>
    <col min="13322" max="13322" width="14.28515625" style="89" bestFit="1" customWidth="1"/>
    <col min="13323" max="13323" width="18" style="89" customWidth="1"/>
    <col min="13324" max="13568" width="9.140625" style="89"/>
    <col min="13569" max="13569" width="5.5703125" style="89" customWidth="1"/>
    <col min="13570" max="13570" width="32.28515625" style="89" customWidth="1"/>
    <col min="13571" max="13571" width="6.42578125" style="89" customWidth="1"/>
    <col min="13572" max="13572" width="4.85546875" style="89" customWidth="1"/>
    <col min="13573" max="13573" width="0" style="89" hidden="1" customWidth="1"/>
    <col min="13574" max="13574" width="11.28515625" style="89" customWidth="1"/>
    <col min="13575" max="13575" width="8.5703125" style="89" customWidth="1"/>
    <col min="13576" max="13576" width="10.5703125" style="89" customWidth="1"/>
    <col min="13577" max="13577" width="11.85546875" style="89" bestFit="1" customWidth="1"/>
    <col min="13578" max="13578" width="14.28515625" style="89" bestFit="1" customWidth="1"/>
    <col min="13579" max="13579" width="18" style="89" customWidth="1"/>
    <col min="13580" max="13824" width="9.140625" style="89"/>
    <col min="13825" max="13825" width="5.5703125" style="89" customWidth="1"/>
    <col min="13826" max="13826" width="32.28515625" style="89" customWidth="1"/>
    <col min="13827" max="13827" width="6.42578125" style="89" customWidth="1"/>
    <col min="13828" max="13828" width="4.85546875" style="89" customWidth="1"/>
    <col min="13829" max="13829" width="0" style="89" hidden="1" customWidth="1"/>
    <col min="13830" max="13830" width="11.28515625" style="89" customWidth="1"/>
    <col min="13831" max="13831" width="8.5703125" style="89" customWidth="1"/>
    <col min="13832" max="13832" width="10.5703125" style="89" customWidth="1"/>
    <col min="13833" max="13833" width="11.85546875" style="89" bestFit="1" customWidth="1"/>
    <col min="13834" max="13834" width="14.28515625" style="89" bestFit="1" customWidth="1"/>
    <col min="13835" max="13835" width="18" style="89" customWidth="1"/>
    <col min="13836" max="14080" width="9.140625" style="89"/>
    <col min="14081" max="14081" width="5.5703125" style="89" customWidth="1"/>
    <col min="14082" max="14082" width="32.28515625" style="89" customWidth="1"/>
    <col min="14083" max="14083" width="6.42578125" style="89" customWidth="1"/>
    <col min="14084" max="14084" width="4.85546875" style="89" customWidth="1"/>
    <col min="14085" max="14085" width="0" style="89" hidden="1" customWidth="1"/>
    <col min="14086" max="14086" width="11.28515625" style="89" customWidth="1"/>
    <col min="14087" max="14087" width="8.5703125" style="89" customWidth="1"/>
    <col min="14088" max="14088" width="10.5703125" style="89" customWidth="1"/>
    <col min="14089" max="14089" width="11.85546875" style="89" bestFit="1" customWidth="1"/>
    <col min="14090" max="14090" width="14.28515625" style="89" bestFit="1" customWidth="1"/>
    <col min="14091" max="14091" width="18" style="89" customWidth="1"/>
    <col min="14092" max="14336" width="9.140625" style="89"/>
    <col min="14337" max="14337" width="5.5703125" style="89" customWidth="1"/>
    <col min="14338" max="14338" width="32.28515625" style="89" customWidth="1"/>
    <col min="14339" max="14339" width="6.42578125" style="89" customWidth="1"/>
    <col min="14340" max="14340" width="4.85546875" style="89" customWidth="1"/>
    <col min="14341" max="14341" width="0" style="89" hidden="1" customWidth="1"/>
    <col min="14342" max="14342" width="11.28515625" style="89" customWidth="1"/>
    <col min="14343" max="14343" width="8.5703125" style="89" customWidth="1"/>
    <col min="14344" max="14344" width="10.5703125" style="89" customWidth="1"/>
    <col min="14345" max="14345" width="11.85546875" style="89" bestFit="1" customWidth="1"/>
    <col min="14346" max="14346" width="14.28515625" style="89" bestFit="1" customWidth="1"/>
    <col min="14347" max="14347" width="18" style="89" customWidth="1"/>
    <col min="14348" max="14592" width="9.140625" style="89"/>
    <col min="14593" max="14593" width="5.5703125" style="89" customWidth="1"/>
    <col min="14594" max="14594" width="32.28515625" style="89" customWidth="1"/>
    <col min="14595" max="14595" width="6.42578125" style="89" customWidth="1"/>
    <col min="14596" max="14596" width="4.85546875" style="89" customWidth="1"/>
    <col min="14597" max="14597" width="0" style="89" hidden="1" customWidth="1"/>
    <col min="14598" max="14598" width="11.28515625" style="89" customWidth="1"/>
    <col min="14599" max="14599" width="8.5703125" style="89" customWidth="1"/>
    <col min="14600" max="14600" width="10.5703125" style="89" customWidth="1"/>
    <col min="14601" max="14601" width="11.85546875" style="89" bestFit="1" customWidth="1"/>
    <col min="14602" max="14602" width="14.28515625" style="89" bestFit="1" customWidth="1"/>
    <col min="14603" max="14603" width="18" style="89" customWidth="1"/>
    <col min="14604" max="14848" width="9.140625" style="89"/>
    <col min="14849" max="14849" width="5.5703125" style="89" customWidth="1"/>
    <col min="14850" max="14850" width="32.28515625" style="89" customWidth="1"/>
    <col min="14851" max="14851" width="6.42578125" style="89" customWidth="1"/>
    <col min="14852" max="14852" width="4.85546875" style="89" customWidth="1"/>
    <col min="14853" max="14853" width="0" style="89" hidden="1" customWidth="1"/>
    <col min="14854" max="14854" width="11.28515625" style="89" customWidth="1"/>
    <col min="14855" max="14855" width="8.5703125" style="89" customWidth="1"/>
    <col min="14856" max="14856" width="10.5703125" style="89" customWidth="1"/>
    <col min="14857" max="14857" width="11.85546875" style="89" bestFit="1" customWidth="1"/>
    <col min="14858" max="14858" width="14.28515625" style="89" bestFit="1" customWidth="1"/>
    <col min="14859" max="14859" width="18" style="89" customWidth="1"/>
    <col min="14860" max="15104" width="9.140625" style="89"/>
    <col min="15105" max="15105" width="5.5703125" style="89" customWidth="1"/>
    <col min="15106" max="15106" width="32.28515625" style="89" customWidth="1"/>
    <col min="15107" max="15107" width="6.42578125" style="89" customWidth="1"/>
    <col min="15108" max="15108" width="4.85546875" style="89" customWidth="1"/>
    <col min="15109" max="15109" width="0" style="89" hidden="1" customWidth="1"/>
    <col min="15110" max="15110" width="11.28515625" style="89" customWidth="1"/>
    <col min="15111" max="15111" width="8.5703125" style="89" customWidth="1"/>
    <col min="15112" max="15112" width="10.5703125" style="89" customWidth="1"/>
    <col min="15113" max="15113" width="11.85546875" style="89" bestFit="1" customWidth="1"/>
    <col min="15114" max="15114" width="14.28515625" style="89" bestFit="1" customWidth="1"/>
    <col min="15115" max="15115" width="18" style="89" customWidth="1"/>
    <col min="15116" max="15360" width="9.140625" style="89"/>
    <col min="15361" max="15361" width="5.5703125" style="89" customWidth="1"/>
    <col min="15362" max="15362" width="32.28515625" style="89" customWidth="1"/>
    <col min="15363" max="15363" width="6.42578125" style="89" customWidth="1"/>
    <col min="15364" max="15364" width="4.85546875" style="89" customWidth="1"/>
    <col min="15365" max="15365" width="0" style="89" hidden="1" customWidth="1"/>
    <col min="15366" max="15366" width="11.28515625" style="89" customWidth="1"/>
    <col min="15367" max="15367" width="8.5703125" style="89" customWidth="1"/>
    <col min="15368" max="15368" width="10.5703125" style="89" customWidth="1"/>
    <col min="15369" max="15369" width="11.85546875" style="89" bestFit="1" customWidth="1"/>
    <col min="15370" max="15370" width="14.28515625" style="89" bestFit="1" customWidth="1"/>
    <col min="15371" max="15371" width="18" style="89" customWidth="1"/>
    <col min="15372" max="15616" width="9.140625" style="89"/>
    <col min="15617" max="15617" width="5.5703125" style="89" customWidth="1"/>
    <col min="15618" max="15618" width="32.28515625" style="89" customWidth="1"/>
    <col min="15619" max="15619" width="6.42578125" style="89" customWidth="1"/>
    <col min="15620" max="15620" width="4.85546875" style="89" customWidth="1"/>
    <col min="15621" max="15621" width="0" style="89" hidden="1" customWidth="1"/>
    <col min="15622" max="15622" width="11.28515625" style="89" customWidth="1"/>
    <col min="15623" max="15623" width="8.5703125" style="89" customWidth="1"/>
    <col min="15624" max="15624" width="10.5703125" style="89" customWidth="1"/>
    <col min="15625" max="15625" width="11.85546875" style="89" bestFit="1" customWidth="1"/>
    <col min="15626" max="15626" width="14.28515625" style="89" bestFit="1" customWidth="1"/>
    <col min="15627" max="15627" width="18" style="89" customWidth="1"/>
    <col min="15628" max="15872" width="9.140625" style="89"/>
    <col min="15873" max="15873" width="5.5703125" style="89" customWidth="1"/>
    <col min="15874" max="15874" width="32.28515625" style="89" customWidth="1"/>
    <col min="15875" max="15875" width="6.42578125" style="89" customWidth="1"/>
    <col min="15876" max="15876" width="4.85546875" style="89" customWidth="1"/>
    <col min="15877" max="15877" width="0" style="89" hidden="1" customWidth="1"/>
    <col min="15878" max="15878" width="11.28515625" style="89" customWidth="1"/>
    <col min="15879" max="15879" width="8.5703125" style="89" customWidth="1"/>
    <col min="15880" max="15880" width="10.5703125" style="89" customWidth="1"/>
    <col min="15881" max="15881" width="11.85546875" style="89" bestFit="1" customWidth="1"/>
    <col min="15882" max="15882" width="14.28515625" style="89" bestFit="1" customWidth="1"/>
    <col min="15883" max="15883" width="18" style="89" customWidth="1"/>
    <col min="15884" max="16128" width="9.140625" style="89"/>
    <col min="16129" max="16129" width="5.5703125" style="89" customWidth="1"/>
    <col min="16130" max="16130" width="32.28515625" style="89" customWidth="1"/>
    <col min="16131" max="16131" width="6.42578125" style="89" customWidth="1"/>
    <col min="16132" max="16132" width="4.85546875" style="89" customWidth="1"/>
    <col min="16133" max="16133" width="0" style="89" hidden="1" customWidth="1"/>
    <col min="16134" max="16134" width="11.28515625" style="89" customWidth="1"/>
    <col min="16135" max="16135" width="8.5703125" style="89" customWidth="1"/>
    <col min="16136" max="16136" width="10.5703125" style="89" customWidth="1"/>
    <col min="16137" max="16137" width="11.85546875" style="89" bestFit="1" customWidth="1"/>
    <col min="16138" max="16138" width="14.28515625" style="89" bestFit="1" customWidth="1"/>
    <col min="16139" max="16139" width="18" style="89" customWidth="1"/>
    <col min="16140" max="16384" width="9.140625" style="89"/>
  </cols>
  <sheetData>
    <row r="1" spans="1:10" ht="15">
      <c r="B1" s="403" t="s">
        <v>193</v>
      </c>
      <c r="C1" s="403"/>
      <c r="D1" s="403"/>
      <c r="E1" s="403"/>
      <c r="F1" s="403"/>
      <c r="G1" s="403"/>
      <c r="H1" s="403"/>
      <c r="I1" s="403"/>
    </row>
    <row r="2" spans="1:10">
      <c r="A2" s="405" t="s">
        <v>194</v>
      </c>
      <c r="B2" s="405"/>
      <c r="C2" s="405"/>
      <c r="D2" s="405"/>
      <c r="E2" s="405"/>
      <c r="F2" s="405"/>
      <c r="G2" s="405"/>
      <c r="H2" s="405"/>
      <c r="I2" s="405"/>
    </row>
    <row r="3" spans="1:10">
      <c r="B3" s="143"/>
      <c r="C3" s="143"/>
      <c r="D3" s="143"/>
      <c r="E3" s="144"/>
      <c r="F3" s="143"/>
      <c r="G3" s="143"/>
      <c r="H3" s="143"/>
    </row>
    <row r="4" spans="1:10">
      <c r="A4" s="145" t="s">
        <v>12</v>
      </c>
      <c r="B4" s="145" t="s">
        <v>146</v>
      </c>
      <c r="C4" s="146" t="s">
        <v>14</v>
      </c>
      <c r="D4" s="145" t="s">
        <v>0</v>
      </c>
      <c r="E4" s="145"/>
      <c r="F4" s="145" t="s">
        <v>147</v>
      </c>
      <c r="G4" s="145" t="s">
        <v>148</v>
      </c>
      <c r="H4" s="145" t="s">
        <v>72</v>
      </c>
      <c r="I4" s="145" t="s">
        <v>72</v>
      </c>
      <c r="J4" s="124"/>
    </row>
    <row r="5" spans="1:10">
      <c r="A5" s="115"/>
      <c r="B5" s="115"/>
      <c r="C5" s="93"/>
      <c r="D5" s="115"/>
      <c r="E5" s="115"/>
      <c r="F5" s="115" t="s">
        <v>15</v>
      </c>
      <c r="G5" s="115" t="s">
        <v>15</v>
      </c>
      <c r="H5" s="115" t="s">
        <v>15</v>
      </c>
      <c r="I5" s="115" t="s">
        <v>149</v>
      </c>
      <c r="J5" s="124"/>
    </row>
    <row r="6" spans="1:10">
      <c r="A6" s="115"/>
      <c r="B6" s="115"/>
      <c r="C6" s="93" t="s">
        <v>150</v>
      </c>
      <c r="D6" s="115"/>
      <c r="E6" s="115"/>
      <c r="F6" s="115" t="s">
        <v>151</v>
      </c>
      <c r="G6" s="115" t="s">
        <v>151</v>
      </c>
      <c r="H6" s="115" t="s">
        <v>152</v>
      </c>
      <c r="I6" s="115" t="s">
        <v>153</v>
      </c>
      <c r="J6" s="124"/>
    </row>
    <row r="7" spans="1:10">
      <c r="A7" s="147"/>
      <c r="B7" s="148"/>
      <c r="C7" s="149"/>
      <c r="D7" s="147"/>
      <c r="E7" s="147"/>
      <c r="F7" s="95" t="s">
        <v>263</v>
      </c>
      <c r="G7" s="95" t="s">
        <v>263</v>
      </c>
      <c r="H7" s="95" t="s">
        <v>263</v>
      </c>
      <c r="I7" s="95" t="s">
        <v>263</v>
      </c>
      <c r="J7" s="124"/>
    </row>
    <row r="8" spans="1:10">
      <c r="A8" s="115"/>
      <c r="B8" s="150"/>
      <c r="C8" s="93"/>
      <c r="D8" s="115"/>
      <c r="E8" s="151"/>
      <c r="F8" s="151"/>
      <c r="G8" s="151"/>
      <c r="H8" s="151"/>
      <c r="I8" s="115"/>
      <c r="J8" s="124"/>
    </row>
    <row r="9" spans="1:10">
      <c r="A9" s="152" t="s">
        <v>154</v>
      </c>
      <c r="B9" s="153" t="s">
        <v>195</v>
      </c>
      <c r="C9" s="154"/>
      <c r="D9" s="152"/>
      <c r="E9" s="151"/>
      <c r="F9" s="155"/>
      <c r="G9" s="156"/>
      <c r="H9" s="157"/>
      <c r="I9" s="105"/>
    </row>
    <row r="10" spans="1:10">
      <c r="A10" s="152"/>
      <c r="B10" s="158" t="s">
        <v>196</v>
      </c>
      <c r="C10" s="154"/>
      <c r="D10" s="152"/>
      <c r="E10" s="151"/>
      <c r="F10" s="155"/>
      <c r="G10" s="156"/>
      <c r="H10" s="157"/>
      <c r="I10" s="105"/>
    </row>
    <row r="11" spans="1:10">
      <c r="A11" s="152"/>
      <c r="B11" s="158" t="s">
        <v>197</v>
      </c>
      <c r="C11" s="154"/>
      <c r="D11" s="152"/>
      <c r="E11" s="151"/>
      <c r="F11" s="155"/>
      <c r="G11" s="156"/>
      <c r="H11" s="157"/>
      <c r="I11" s="105"/>
    </row>
    <row r="12" spans="1:10">
      <c r="A12" s="152"/>
      <c r="B12" s="158"/>
      <c r="C12" s="159"/>
      <c r="D12" s="159"/>
      <c r="E12" s="160"/>
      <c r="F12" s="161"/>
      <c r="G12" s="162"/>
      <c r="H12" s="162"/>
      <c r="I12" s="163"/>
      <c r="J12" s="164"/>
    </row>
    <row r="13" spans="1:10">
      <c r="A13" s="152" t="s">
        <v>155</v>
      </c>
      <c r="B13" s="165" t="s">
        <v>198</v>
      </c>
      <c r="C13" s="154"/>
      <c r="D13" s="152"/>
      <c r="E13" s="151"/>
      <c r="F13" s="155"/>
      <c r="G13" s="156"/>
      <c r="H13" s="157"/>
      <c r="I13" s="105"/>
    </row>
    <row r="14" spans="1:10">
      <c r="A14" s="152"/>
      <c r="B14" s="158" t="s">
        <v>200</v>
      </c>
      <c r="C14" s="159">
        <v>2</v>
      </c>
      <c r="D14" s="159" t="s">
        <v>199</v>
      </c>
      <c r="E14" s="160"/>
      <c r="F14" s="161"/>
      <c r="G14" s="162"/>
      <c r="H14" s="162">
        <f>F14+G14</f>
        <v>0</v>
      </c>
      <c r="I14" s="163">
        <f>H14*C14</f>
        <v>0</v>
      </c>
      <c r="J14" s="164"/>
    </row>
    <row r="15" spans="1:10" ht="13.5" thickBot="1">
      <c r="A15" s="152"/>
      <c r="B15" s="399" t="s">
        <v>201</v>
      </c>
      <c r="C15" s="154"/>
      <c r="D15" s="152"/>
      <c r="E15" s="160"/>
      <c r="F15" s="161"/>
      <c r="G15" s="162"/>
      <c r="H15" s="162"/>
      <c r="I15" s="166">
        <f>SUM(I12:I14)</f>
        <v>0</v>
      </c>
    </row>
    <row r="16" spans="1:10" ht="13.5" thickTop="1">
      <c r="A16" s="152"/>
      <c r="B16" s="167"/>
      <c r="C16" s="154"/>
      <c r="D16" s="152"/>
      <c r="E16" s="160"/>
      <c r="F16" s="161"/>
      <c r="G16" s="162"/>
      <c r="H16" s="162"/>
      <c r="I16" s="163"/>
    </row>
    <row r="17" spans="1:9">
      <c r="A17" s="152"/>
      <c r="B17" s="167"/>
      <c r="C17" s="154"/>
      <c r="D17" s="152"/>
      <c r="E17" s="160"/>
      <c r="F17" s="161"/>
      <c r="G17" s="162"/>
      <c r="H17" s="162"/>
      <c r="I17" s="163"/>
    </row>
    <row r="18" spans="1:9">
      <c r="A18" s="115" t="s">
        <v>202</v>
      </c>
      <c r="B18" s="168" t="s">
        <v>203</v>
      </c>
      <c r="C18" s="93"/>
      <c r="D18" s="115"/>
      <c r="E18" s="169"/>
      <c r="F18" s="161"/>
      <c r="G18" s="162"/>
      <c r="H18" s="162"/>
      <c r="I18" s="163"/>
    </row>
    <row r="19" spans="1:9">
      <c r="A19" s="152"/>
      <c r="B19" s="105" t="s">
        <v>204</v>
      </c>
      <c r="C19" s="152"/>
      <c r="D19" s="152"/>
      <c r="E19" s="169"/>
      <c r="F19" s="161"/>
      <c r="G19" s="162"/>
      <c r="H19" s="162"/>
      <c r="I19" s="163"/>
    </row>
    <row r="20" spans="1:9">
      <c r="A20" s="152"/>
      <c r="B20" s="105" t="s">
        <v>205</v>
      </c>
      <c r="C20" s="152"/>
      <c r="D20" s="152"/>
      <c r="E20" s="169"/>
      <c r="F20" s="161"/>
      <c r="G20" s="162"/>
      <c r="H20" s="162"/>
      <c r="I20" s="163"/>
    </row>
    <row r="21" spans="1:9">
      <c r="A21" s="152"/>
      <c r="B21" s="105" t="s">
        <v>206</v>
      </c>
      <c r="C21" s="152"/>
      <c r="D21" s="152"/>
      <c r="E21" s="169"/>
      <c r="F21" s="161"/>
      <c r="G21" s="162"/>
      <c r="H21" s="162"/>
      <c r="I21" s="163"/>
    </row>
    <row r="22" spans="1:9">
      <c r="A22" s="152"/>
      <c r="B22" s="105" t="s">
        <v>207</v>
      </c>
      <c r="C22" s="152"/>
      <c r="D22" s="152"/>
      <c r="E22" s="169"/>
      <c r="F22" s="161"/>
      <c r="G22" s="162"/>
      <c r="H22" s="162"/>
      <c r="I22" s="163"/>
    </row>
    <row r="23" spans="1:9">
      <c r="A23" s="115" t="s">
        <v>208</v>
      </c>
      <c r="B23" s="105" t="s">
        <v>209</v>
      </c>
      <c r="C23" s="152">
        <v>7</v>
      </c>
      <c r="D23" s="152" t="s">
        <v>19</v>
      </c>
      <c r="E23" s="169">
        <v>18.670000000000002</v>
      </c>
      <c r="F23" s="161"/>
      <c r="G23" s="162"/>
      <c r="H23" s="162">
        <f>F23+G23</f>
        <v>0</v>
      </c>
      <c r="I23" s="163">
        <f>H23*C23</f>
        <v>0</v>
      </c>
    </row>
    <row r="24" spans="1:9">
      <c r="A24" s="152"/>
      <c r="B24" s="105"/>
      <c r="C24" s="152"/>
      <c r="D24" s="152"/>
      <c r="E24" s="169"/>
      <c r="F24" s="161"/>
      <c r="G24" s="162"/>
      <c r="H24" s="162"/>
      <c r="I24" s="163"/>
    </row>
    <row r="25" spans="1:9">
      <c r="A25" s="115" t="s">
        <v>210</v>
      </c>
      <c r="B25" s="105" t="s">
        <v>211</v>
      </c>
      <c r="C25" s="152">
        <v>20</v>
      </c>
      <c r="D25" s="152" t="s">
        <v>19</v>
      </c>
      <c r="E25" s="169">
        <v>15.5</v>
      </c>
      <c r="F25" s="161"/>
      <c r="G25" s="162"/>
      <c r="H25" s="162">
        <f>F25+G25</f>
        <v>0</v>
      </c>
      <c r="I25" s="163">
        <f>H25*C25</f>
        <v>0</v>
      </c>
    </row>
    <row r="26" spans="1:9">
      <c r="A26" s="152"/>
      <c r="B26" s="105"/>
      <c r="C26" s="152"/>
      <c r="D26" s="152"/>
      <c r="E26" s="169"/>
      <c r="F26" s="161"/>
      <c r="G26" s="162"/>
      <c r="H26" s="162"/>
      <c r="I26" s="163"/>
    </row>
    <row r="27" spans="1:9">
      <c r="A27" s="115" t="s">
        <v>212</v>
      </c>
      <c r="B27" s="105" t="s">
        <v>213</v>
      </c>
      <c r="C27" s="152">
        <v>8</v>
      </c>
      <c r="D27" s="152" t="s">
        <v>19</v>
      </c>
      <c r="E27" s="169">
        <v>12.67</v>
      </c>
      <c r="F27" s="161"/>
      <c r="G27" s="162"/>
      <c r="H27" s="162">
        <f>F27+G27</f>
        <v>0</v>
      </c>
      <c r="I27" s="163">
        <f>H27*C27</f>
        <v>0</v>
      </c>
    </row>
    <row r="28" spans="1:9">
      <c r="A28" s="152"/>
      <c r="B28" s="105"/>
      <c r="C28" s="152"/>
      <c r="D28" s="152"/>
      <c r="E28" s="169"/>
      <c r="F28" s="161"/>
      <c r="G28" s="162"/>
      <c r="H28" s="162"/>
      <c r="I28" s="163"/>
    </row>
    <row r="29" spans="1:9">
      <c r="A29" s="115" t="s">
        <v>214</v>
      </c>
      <c r="B29" s="105" t="s">
        <v>215</v>
      </c>
      <c r="C29" s="152">
        <v>10</v>
      </c>
      <c r="D29" s="152" t="s">
        <v>19</v>
      </c>
      <c r="E29" s="169">
        <f>165/15</f>
        <v>11</v>
      </c>
      <c r="F29" s="161"/>
      <c r="G29" s="162"/>
      <c r="H29" s="162">
        <f>F29+G29</f>
        <v>0</v>
      </c>
      <c r="I29" s="163">
        <f>H29*C29</f>
        <v>0</v>
      </c>
    </row>
    <row r="30" spans="1:9">
      <c r="A30" s="152"/>
      <c r="B30" s="105"/>
      <c r="C30" s="152"/>
      <c r="D30" s="152"/>
      <c r="E30" s="169"/>
      <c r="F30" s="161"/>
      <c r="G30" s="162"/>
      <c r="H30" s="162"/>
      <c r="I30" s="163"/>
    </row>
    <row r="31" spans="1:9">
      <c r="A31" s="115" t="s">
        <v>216</v>
      </c>
      <c r="B31" s="105" t="s">
        <v>217</v>
      </c>
      <c r="C31" s="93">
        <v>2</v>
      </c>
      <c r="D31" s="152" t="s">
        <v>199</v>
      </c>
      <c r="E31" s="169">
        <v>14.5</v>
      </c>
      <c r="F31" s="161"/>
      <c r="G31" s="162"/>
      <c r="H31" s="162">
        <f>F31+G31</f>
        <v>0</v>
      </c>
      <c r="I31" s="163">
        <f>H31*C31</f>
        <v>0</v>
      </c>
    </row>
    <row r="32" spans="1:9">
      <c r="A32" s="152"/>
      <c r="B32" s="105"/>
      <c r="C32" s="152"/>
      <c r="D32" s="152"/>
      <c r="E32" s="169"/>
      <c r="F32" s="161"/>
      <c r="G32" s="162"/>
      <c r="H32" s="162"/>
      <c r="I32" s="163"/>
    </row>
    <row r="33" spans="1:10">
      <c r="A33" s="115" t="s">
        <v>218</v>
      </c>
      <c r="B33" s="105" t="s">
        <v>219</v>
      </c>
      <c r="C33" s="93">
        <v>5</v>
      </c>
      <c r="D33" s="152" t="s">
        <v>199</v>
      </c>
      <c r="E33" s="169">
        <v>14.5</v>
      </c>
      <c r="F33" s="161"/>
      <c r="G33" s="162"/>
      <c r="H33" s="162">
        <f>F33+G33</f>
        <v>0</v>
      </c>
      <c r="I33" s="163">
        <f>H33*C33</f>
        <v>0</v>
      </c>
    </row>
    <row r="34" spans="1:10">
      <c r="A34" s="152"/>
      <c r="B34" s="170"/>
      <c r="C34" s="93"/>
      <c r="D34" s="115"/>
      <c r="E34" s="169"/>
      <c r="F34" s="161"/>
      <c r="G34" s="162"/>
      <c r="H34" s="162"/>
      <c r="I34" s="163"/>
      <c r="J34" s="124"/>
    </row>
    <row r="35" spans="1:10">
      <c r="A35" s="115" t="s">
        <v>220</v>
      </c>
      <c r="B35" s="105" t="s">
        <v>221</v>
      </c>
      <c r="C35" s="93">
        <v>2</v>
      </c>
      <c r="D35" s="152" t="s">
        <v>199</v>
      </c>
      <c r="E35" s="169">
        <v>12</v>
      </c>
      <c r="F35" s="161"/>
      <c r="G35" s="162"/>
      <c r="H35" s="162">
        <f>F35+G35</f>
        <v>0</v>
      </c>
      <c r="I35" s="163">
        <f>H35*C35</f>
        <v>0</v>
      </c>
    </row>
    <row r="36" spans="1:10">
      <c r="A36" s="152"/>
      <c r="B36" s="170"/>
      <c r="C36" s="93"/>
      <c r="D36" s="115"/>
      <c r="E36" s="169"/>
      <c r="F36" s="161"/>
      <c r="G36" s="162"/>
      <c r="H36" s="162"/>
      <c r="I36" s="163"/>
      <c r="J36" s="124"/>
    </row>
    <row r="37" spans="1:10">
      <c r="A37" s="115" t="s">
        <v>222</v>
      </c>
      <c r="B37" s="105" t="s">
        <v>223</v>
      </c>
      <c r="C37" s="93">
        <v>2</v>
      </c>
      <c r="D37" s="152" t="s">
        <v>199</v>
      </c>
      <c r="E37" s="169">
        <v>12</v>
      </c>
      <c r="F37" s="161"/>
      <c r="G37" s="162"/>
      <c r="H37" s="162">
        <f>F37+G37</f>
        <v>0</v>
      </c>
      <c r="I37" s="163">
        <f>H37*C37</f>
        <v>0</v>
      </c>
    </row>
    <row r="38" spans="1:10">
      <c r="A38" s="152"/>
      <c r="B38" s="105"/>
      <c r="C38" s="152"/>
      <c r="D38" s="152"/>
      <c r="E38" s="115"/>
      <c r="F38" s="171"/>
      <c r="G38" s="162"/>
      <c r="H38" s="162"/>
      <c r="I38" s="163"/>
    </row>
    <row r="39" spans="1:10">
      <c r="A39" s="115" t="s">
        <v>224</v>
      </c>
      <c r="B39" s="105" t="s">
        <v>225</v>
      </c>
      <c r="C39" s="152">
        <v>2</v>
      </c>
      <c r="D39" s="152" t="s">
        <v>226</v>
      </c>
      <c r="E39" s="115">
        <v>55</v>
      </c>
      <c r="F39" s="171"/>
      <c r="G39" s="162"/>
      <c r="H39" s="162">
        <f>F39+G39</f>
        <v>0</v>
      </c>
      <c r="I39" s="163">
        <f>H39*C39</f>
        <v>0</v>
      </c>
    </row>
    <row r="40" spans="1:10" s="175" customFormat="1">
      <c r="A40" s="152"/>
      <c r="B40" s="168"/>
      <c r="C40" s="172"/>
      <c r="D40" s="172"/>
      <c r="E40" s="173"/>
      <c r="F40" s="174"/>
      <c r="G40" s="162"/>
      <c r="H40" s="162"/>
      <c r="I40" s="163"/>
    </row>
    <row r="41" spans="1:10">
      <c r="A41" s="115" t="s">
        <v>227</v>
      </c>
      <c r="B41" s="105" t="s">
        <v>228</v>
      </c>
      <c r="C41" s="152">
        <v>2</v>
      </c>
      <c r="D41" s="152" t="s">
        <v>156</v>
      </c>
      <c r="E41" s="115">
        <v>120</v>
      </c>
      <c r="F41" s="161"/>
      <c r="G41" s="162"/>
      <c r="H41" s="162">
        <f>F41+G41</f>
        <v>0</v>
      </c>
      <c r="I41" s="163">
        <f>H41*C41</f>
        <v>0</v>
      </c>
    </row>
    <row r="42" spans="1:10">
      <c r="A42" s="152"/>
      <c r="B42" s="105"/>
      <c r="C42" s="152"/>
      <c r="D42" s="152"/>
      <c r="E42" s="115"/>
      <c r="F42" s="176"/>
      <c r="G42" s="176"/>
      <c r="H42" s="177"/>
      <c r="I42" s="178"/>
    </row>
    <row r="43" spans="1:10">
      <c r="A43" s="115" t="s">
        <v>229</v>
      </c>
      <c r="B43" s="105" t="s">
        <v>230</v>
      </c>
      <c r="C43" s="152">
        <v>1</v>
      </c>
      <c r="D43" s="152" t="s">
        <v>231</v>
      </c>
      <c r="E43" s="115">
        <v>820</v>
      </c>
      <c r="F43" s="161"/>
      <c r="G43" s="162"/>
      <c r="H43" s="162">
        <f>F43+G43</f>
        <v>0</v>
      </c>
      <c r="I43" s="163">
        <f>H43*C43</f>
        <v>0</v>
      </c>
    </row>
    <row r="44" spans="1:10">
      <c r="A44" s="152"/>
      <c r="B44" s="105"/>
      <c r="D44" s="152"/>
      <c r="E44" s="115"/>
      <c r="F44" s="179"/>
      <c r="G44" s="179"/>
      <c r="H44" s="177"/>
      <c r="I44" s="178"/>
    </row>
    <row r="45" spans="1:10">
      <c r="A45" s="115" t="s">
        <v>232</v>
      </c>
      <c r="B45" s="105" t="s">
        <v>233</v>
      </c>
      <c r="D45" s="152" t="s">
        <v>157</v>
      </c>
      <c r="E45" s="115"/>
      <c r="F45" s="176"/>
      <c r="G45" s="176"/>
      <c r="H45" s="177"/>
      <c r="I45" s="178"/>
    </row>
    <row r="46" spans="1:10">
      <c r="A46" s="152"/>
      <c r="B46" s="105"/>
      <c r="C46" s="152"/>
      <c r="D46" s="152"/>
      <c r="E46" s="115"/>
      <c r="F46" s="152"/>
      <c r="G46" s="152"/>
      <c r="H46" s="163"/>
      <c r="I46" s="178"/>
    </row>
    <row r="47" spans="1:10" ht="13.5" thickBot="1">
      <c r="A47" s="152"/>
      <c r="B47" s="399" t="s">
        <v>201</v>
      </c>
      <c r="C47" s="152"/>
      <c r="D47" s="152"/>
      <c r="E47" s="115"/>
      <c r="F47" s="179"/>
      <c r="G47" s="179"/>
      <c r="H47" s="177"/>
      <c r="I47" s="166">
        <f>SUM(I23:I46)</f>
        <v>0</v>
      </c>
    </row>
    <row r="48" spans="1:10" ht="13.5" thickTop="1">
      <c r="A48" s="180"/>
      <c r="B48" s="181"/>
      <c r="C48" s="182"/>
      <c r="D48" s="106"/>
      <c r="E48" s="183"/>
      <c r="F48" s="106"/>
      <c r="G48" s="184"/>
      <c r="H48" s="107"/>
      <c r="I48" s="185"/>
    </row>
    <row r="49" spans="1:9">
      <c r="A49" s="142"/>
      <c r="B49" s="186"/>
      <c r="C49" s="143"/>
      <c r="D49" s="143"/>
      <c r="E49" s="144"/>
      <c r="F49" s="187"/>
      <c r="G49" s="188"/>
      <c r="I49" s="189"/>
    </row>
    <row r="50" spans="1:9">
      <c r="A50" s="142"/>
      <c r="B50" s="186"/>
      <c r="C50" s="143"/>
      <c r="D50" s="143"/>
      <c r="E50" s="144"/>
      <c r="F50" s="187"/>
      <c r="G50" s="188"/>
      <c r="I50" s="189"/>
    </row>
    <row r="51" spans="1:9">
      <c r="A51" s="142"/>
      <c r="B51" s="186"/>
      <c r="C51" s="143"/>
      <c r="D51" s="143"/>
      <c r="E51" s="144"/>
      <c r="F51" s="187"/>
      <c r="G51" s="188"/>
      <c r="I51" s="189"/>
    </row>
    <row r="52" spans="1:9">
      <c r="A52" s="142"/>
      <c r="B52" s="186"/>
      <c r="C52" s="143"/>
      <c r="D52" s="143"/>
      <c r="E52" s="144"/>
      <c r="F52" s="187"/>
      <c r="G52" s="188"/>
      <c r="I52" s="189"/>
    </row>
    <row r="53" spans="1:9">
      <c r="A53" s="127"/>
      <c r="C53" s="126"/>
      <c r="D53" s="127"/>
      <c r="E53" s="127"/>
      <c r="F53" s="190"/>
      <c r="G53" s="191"/>
      <c r="H53" s="124"/>
    </row>
    <row r="54" spans="1:9">
      <c r="A54" s="145" t="s">
        <v>12</v>
      </c>
      <c r="B54" s="192" t="s">
        <v>146</v>
      </c>
      <c r="C54" s="129" t="s">
        <v>14</v>
      </c>
      <c r="D54" s="145" t="s">
        <v>0</v>
      </c>
      <c r="E54" s="145"/>
      <c r="F54" s="145" t="s">
        <v>147</v>
      </c>
      <c r="G54" s="145" t="s">
        <v>148</v>
      </c>
      <c r="H54" s="145" t="s">
        <v>72</v>
      </c>
      <c r="I54" s="145" t="s">
        <v>72</v>
      </c>
    </row>
    <row r="55" spans="1:9">
      <c r="A55" s="115"/>
      <c r="B55" s="152"/>
      <c r="C55" s="93"/>
      <c r="D55" s="115"/>
      <c r="E55" s="115"/>
      <c r="F55" s="115" t="s">
        <v>15</v>
      </c>
      <c r="G55" s="115" t="s">
        <v>15</v>
      </c>
      <c r="H55" s="115" t="s">
        <v>15</v>
      </c>
      <c r="I55" s="115" t="s">
        <v>149</v>
      </c>
    </row>
    <row r="56" spans="1:9">
      <c r="A56" s="115"/>
      <c r="B56" s="152"/>
      <c r="C56" s="93" t="s">
        <v>150</v>
      </c>
      <c r="D56" s="115"/>
      <c r="E56" s="115"/>
      <c r="F56" s="115" t="s">
        <v>151</v>
      </c>
      <c r="G56" s="115" t="s">
        <v>151</v>
      </c>
      <c r="H56" s="115" t="s">
        <v>152</v>
      </c>
      <c r="I56" s="115" t="s">
        <v>153</v>
      </c>
    </row>
    <row r="57" spans="1:9">
      <c r="A57" s="147"/>
      <c r="B57" s="107"/>
      <c r="C57" s="149"/>
      <c r="D57" s="147"/>
      <c r="E57" s="147"/>
      <c r="F57" s="95" t="s">
        <v>263</v>
      </c>
      <c r="G57" s="95" t="s">
        <v>263</v>
      </c>
      <c r="H57" s="95" t="s">
        <v>263</v>
      </c>
      <c r="I57" s="95" t="s">
        <v>263</v>
      </c>
    </row>
    <row r="58" spans="1:9">
      <c r="A58" s="115"/>
      <c r="B58" s="105"/>
      <c r="C58" s="93"/>
      <c r="D58" s="115"/>
      <c r="E58" s="115"/>
      <c r="F58" s="193"/>
      <c r="G58" s="194"/>
      <c r="H58" s="150"/>
      <c r="I58" s="150"/>
    </row>
    <row r="59" spans="1:9">
      <c r="A59" s="179" t="s">
        <v>234</v>
      </c>
      <c r="B59" s="168" t="s">
        <v>235</v>
      </c>
      <c r="C59" s="155"/>
      <c r="D59" s="155"/>
      <c r="E59" s="151"/>
      <c r="F59" s="157"/>
      <c r="G59" s="157"/>
      <c r="H59" s="157"/>
      <c r="I59" s="105"/>
    </row>
    <row r="60" spans="1:9">
      <c r="A60" s="152"/>
      <c r="B60" s="105" t="s">
        <v>236</v>
      </c>
      <c r="C60" s="152"/>
      <c r="D60" s="152"/>
      <c r="E60" s="115"/>
      <c r="F60" s="179"/>
      <c r="G60" s="179"/>
      <c r="H60" s="177"/>
      <c r="I60" s="178"/>
    </row>
    <row r="61" spans="1:9">
      <c r="A61" s="152"/>
      <c r="B61" s="105" t="s">
        <v>237</v>
      </c>
      <c r="C61" s="152"/>
      <c r="D61" s="152"/>
      <c r="E61" s="115"/>
      <c r="F61" s="179"/>
      <c r="G61" s="179"/>
      <c r="H61" s="177"/>
      <c r="I61" s="178"/>
    </row>
    <row r="62" spans="1:9">
      <c r="A62" s="152"/>
      <c r="B62" s="105"/>
      <c r="C62" s="152"/>
      <c r="D62" s="152"/>
      <c r="E62" s="115"/>
      <c r="F62" s="179"/>
      <c r="G62" s="179"/>
      <c r="H62" s="177"/>
      <c r="I62" s="178"/>
    </row>
    <row r="63" spans="1:9">
      <c r="A63" s="179" t="s">
        <v>238</v>
      </c>
      <c r="B63" s="105" t="s">
        <v>239</v>
      </c>
      <c r="C63" s="152"/>
      <c r="D63" s="152"/>
      <c r="E63" s="115"/>
      <c r="F63" s="179"/>
      <c r="G63" s="179"/>
      <c r="H63" s="177"/>
      <c r="I63" s="178"/>
    </row>
    <row r="64" spans="1:9">
      <c r="A64" s="152"/>
      <c r="B64" s="105" t="s">
        <v>240</v>
      </c>
      <c r="C64" s="152">
        <v>30</v>
      </c>
      <c r="D64" s="152" t="s">
        <v>19</v>
      </c>
      <c r="E64" s="115">
        <f>680/100</f>
        <v>6.8</v>
      </c>
      <c r="F64" s="171"/>
      <c r="G64" s="162"/>
      <c r="H64" s="195">
        <f>F64+G64</f>
        <v>0</v>
      </c>
      <c r="I64" s="163">
        <f>H64*C64</f>
        <v>0</v>
      </c>
    </row>
    <row r="65" spans="1:9">
      <c r="A65" s="152"/>
      <c r="B65" s="105"/>
      <c r="C65" s="152"/>
      <c r="D65" s="152"/>
      <c r="E65" s="115"/>
      <c r="F65" s="171"/>
      <c r="G65" s="196"/>
      <c r="H65" s="195"/>
      <c r="I65" s="105"/>
    </row>
    <row r="66" spans="1:9">
      <c r="A66" s="179" t="s">
        <v>241</v>
      </c>
      <c r="B66" s="105" t="s">
        <v>242</v>
      </c>
      <c r="C66" s="152"/>
      <c r="D66" s="152"/>
      <c r="E66" s="115"/>
      <c r="F66" s="171"/>
      <c r="G66" s="196"/>
      <c r="H66" s="195"/>
      <c r="I66" s="105"/>
    </row>
    <row r="67" spans="1:9">
      <c r="A67" s="152"/>
      <c r="B67" s="105" t="s">
        <v>240</v>
      </c>
      <c r="C67" s="152">
        <v>50</v>
      </c>
      <c r="D67" s="152" t="s">
        <v>19</v>
      </c>
      <c r="E67" s="115">
        <v>7.5</v>
      </c>
      <c r="F67" s="171"/>
      <c r="G67" s="162"/>
      <c r="H67" s="195">
        <f>F67+G67</f>
        <v>0</v>
      </c>
      <c r="I67" s="163">
        <f>H67*C67</f>
        <v>0</v>
      </c>
    </row>
    <row r="68" spans="1:9">
      <c r="A68" s="152"/>
      <c r="B68" s="105"/>
      <c r="C68" s="152"/>
      <c r="D68" s="152"/>
      <c r="E68" s="115"/>
      <c r="F68" s="179"/>
      <c r="G68" s="196"/>
      <c r="H68" s="177"/>
      <c r="I68" s="178"/>
    </row>
    <row r="69" spans="1:9">
      <c r="A69" s="179" t="s">
        <v>243</v>
      </c>
      <c r="B69" s="105" t="s">
        <v>244</v>
      </c>
      <c r="C69" s="152"/>
      <c r="D69" s="152" t="s">
        <v>158</v>
      </c>
      <c r="E69" s="151"/>
      <c r="F69" s="197"/>
      <c r="G69" s="197"/>
      <c r="H69" s="177"/>
      <c r="I69" s="178"/>
    </row>
    <row r="70" spans="1:9">
      <c r="A70" s="152"/>
      <c r="B70" s="105"/>
      <c r="C70" s="152"/>
      <c r="D70" s="152"/>
      <c r="E70" s="151"/>
      <c r="F70" s="179"/>
      <c r="G70" s="179"/>
      <c r="H70" s="177"/>
      <c r="I70" s="178"/>
    </row>
    <row r="71" spans="1:9" ht="13.5" thickBot="1">
      <c r="A71" s="152"/>
      <c r="B71" s="399" t="s">
        <v>201</v>
      </c>
      <c r="C71" s="152"/>
      <c r="D71" s="152"/>
      <c r="E71" s="115"/>
      <c r="F71" s="179"/>
      <c r="G71" s="179"/>
      <c r="H71" s="177"/>
      <c r="I71" s="166">
        <f>SUM(I64:I70)</f>
        <v>0</v>
      </c>
    </row>
    <row r="72" spans="1:9" ht="13.5" thickTop="1">
      <c r="A72" s="115"/>
      <c r="B72" s="150"/>
      <c r="C72" s="93"/>
      <c r="D72" s="115"/>
      <c r="E72" s="115"/>
      <c r="F72" s="193"/>
      <c r="G72" s="194"/>
      <c r="H72" s="150"/>
      <c r="I72" s="150"/>
    </row>
    <row r="73" spans="1:9">
      <c r="A73" s="152"/>
      <c r="B73" s="105"/>
      <c r="C73" s="152"/>
      <c r="D73" s="152"/>
      <c r="E73" s="115"/>
      <c r="F73" s="152"/>
      <c r="G73" s="152"/>
      <c r="H73" s="163"/>
      <c r="I73" s="178"/>
    </row>
    <row r="74" spans="1:9">
      <c r="A74" s="152" t="s">
        <v>245</v>
      </c>
      <c r="B74" s="168" t="s">
        <v>246</v>
      </c>
      <c r="C74" s="152"/>
      <c r="D74" s="152"/>
      <c r="E74" s="115"/>
      <c r="F74" s="152"/>
      <c r="G74" s="152"/>
      <c r="H74" s="163"/>
      <c r="I74" s="178"/>
    </row>
    <row r="75" spans="1:9">
      <c r="A75" s="152"/>
      <c r="B75" s="105" t="s">
        <v>236</v>
      </c>
      <c r="C75" s="152"/>
      <c r="D75" s="152"/>
      <c r="E75" s="115"/>
      <c r="F75" s="152"/>
      <c r="G75" s="152"/>
      <c r="H75" s="163"/>
      <c r="I75" s="178"/>
    </row>
    <row r="76" spans="1:9">
      <c r="A76" s="152"/>
      <c r="B76" s="105" t="s">
        <v>247</v>
      </c>
      <c r="C76" s="152"/>
      <c r="D76" s="152"/>
      <c r="E76" s="115"/>
      <c r="F76" s="152"/>
      <c r="G76" s="152"/>
      <c r="H76" s="163"/>
      <c r="I76" s="178"/>
    </row>
    <row r="77" spans="1:9">
      <c r="A77" s="152"/>
      <c r="B77" s="105" t="s">
        <v>248</v>
      </c>
      <c r="C77" s="152"/>
      <c r="D77" s="152"/>
      <c r="E77" s="115"/>
      <c r="F77" s="152"/>
      <c r="G77" s="152"/>
      <c r="H77" s="163"/>
      <c r="I77" s="178"/>
    </row>
    <row r="78" spans="1:9">
      <c r="A78" s="152"/>
      <c r="B78" s="105"/>
      <c r="C78" s="152"/>
      <c r="D78" s="152"/>
      <c r="E78" s="115"/>
      <c r="F78" s="152"/>
      <c r="G78" s="152"/>
      <c r="H78" s="163"/>
      <c r="I78" s="178"/>
    </row>
    <row r="79" spans="1:9">
      <c r="A79" s="152" t="s">
        <v>249</v>
      </c>
      <c r="B79" s="105" t="s">
        <v>250</v>
      </c>
      <c r="C79" s="152"/>
      <c r="D79" s="152"/>
      <c r="E79" s="169"/>
      <c r="F79" s="197"/>
      <c r="G79" s="197"/>
      <c r="H79" s="163"/>
      <c r="I79" s="163"/>
    </row>
    <row r="80" spans="1:9">
      <c r="A80" s="152"/>
      <c r="B80" s="105" t="s">
        <v>251</v>
      </c>
      <c r="C80" s="93">
        <v>20</v>
      </c>
      <c r="D80" s="152" t="s">
        <v>19</v>
      </c>
      <c r="E80" s="169">
        <f>22/6</f>
        <v>3.6666666666666665</v>
      </c>
      <c r="F80" s="161"/>
      <c r="G80" s="162"/>
      <c r="H80" s="162">
        <f>F80+G80</f>
        <v>0</v>
      </c>
      <c r="I80" s="163">
        <f>H80*C80</f>
        <v>0</v>
      </c>
    </row>
    <row r="81" spans="1:9">
      <c r="A81" s="152"/>
      <c r="B81" s="105"/>
      <c r="C81" s="152"/>
      <c r="D81" s="152"/>
      <c r="E81" s="169"/>
      <c r="F81" s="161"/>
      <c r="G81" s="162"/>
      <c r="H81" s="162"/>
      <c r="I81" s="163"/>
    </row>
    <row r="82" spans="1:9">
      <c r="A82" s="152" t="s">
        <v>252</v>
      </c>
      <c r="B82" s="105" t="s">
        <v>253</v>
      </c>
      <c r="C82" s="152">
        <v>8</v>
      </c>
      <c r="D82" s="152" t="s">
        <v>199</v>
      </c>
      <c r="E82" s="169">
        <v>1.5</v>
      </c>
      <c r="F82" s="161"/>
      <c r="G82" s="162"/>
      <c r="H82" s="162">
        <f>F82+G82</f>
        <v>0</v>
      </c>
      <c r="I82" s="163">
        <f>H82*C82</f>
        <v>0</v>
      </c>
    </row>
    <row r="83" spans="1:9">
      <c r="A83" s="152"/>
      <c r="B83" s="105"/>
      <c r="C83" s="152"/>
      <c r="D83" s="152"/>
      <c r="E83" s="169"/>
      <c r="F83" s="161"/>
      <c r="G83" s="162"/>
      <c r="H83" s="162"/>
      <c r="I83" s="163"/>
    </row>
    <row r="84" spans="1:9">
      <c r="A84" s="152" t="s">
        <v>254</v>
      </c>
      <c r="B84" s="105" t="s">
        <v>255</v>
      </c>
      <c r="C84" s="152">
        <v>1</v>
      </c>
      <c r="D84" s="152" t="s">
        <v>256</v>
      </c>
      <c r="E84" s="169">
        <v>55</v>
      </c>
      <c r="F84" s="161"/>
      <c r="G84" s="162"/>
      <c r="H84" s="162">
        <f>F84+G84</f>
        <v>0</v>
      </c>
      <c r="I84" s="163">
        <f>H84*C84</f>
        <v>0</v>
      </c>
    </row>
    <row r="85" spans="1:9">
      <c r="A85" s="152"/>
      <c r="B85" s="105"/>
      <c r="C85" s="152"/>
      <c r="D85" s="152"/>
      <c r="E85" s="169"/>
      <c r="F85" s="197"/>
      <c r="G85" s="197"/>
      <c r="H85" s="163"/>
      <c r="I85" s="163"/>
    </row>
    <row r="86" spans="1:9">
      <c r="A86" s="152" t="s">
        <v>257</v>
      </c>
      <c r="B86" s="105" t="s">
        <v>233</v>
      </c>
      <c r="C86" s="152"/>
      <c r="D86" s="152" t="s">
        <v>158</v>
      </c>
      <c r="E86" s="169"/>
      <c r="F86" s="197"/>
      <c r="G86" s="197"/>
      <c r="H86" s="163"/>
      <c r="I86" s="163"/>
    </row>
    <row r="87" spans="1:9">
      <c r="A87" s="152"/>
      <c r="B87" s="105"/>
      <c r="C87" s="152"/>
      <c r="D87" s="152"/>
      <c r="E87" s="169"/>
      <c r="F87" s="197"/>
      <c r="G87" s="197"/>
      <c r="H87" s="163"/>
      <c r="I87" s="163"/>
    </row>
    <row r="88" spans="1:9" ht="13.5" thickBot="1">
      <c r="A88" s="152"/>
      <c r="B88" s="399" t="s">
        <v>201</v>
      </c>
      <c r="C88" s="152"/>
      <c r="D88" s="152"/>
      <c r="E88" s="115"/>
      <c r="F88" s="179"/>
      <c r="G88" s="179"/>
      <c r="H88" s="177"/>
      <c r="I88" s="166">
        <f>SUM(I78:I87)</f>
        <v>0</v>
      </c>
    </row>
    <row r="89" spans="1:9" ht="13.5" thickTop="1">
      <c r="A89" s="180"/>
      <c r="B89" s="181"/>
      <c r="C89" s="182"/>
      <c r="D89" s="106"/>
      <c r="E89" s="183"/>
      <c r="F89" s="106"/>
      <c r="G89" s="184"/>
      <c r="H89" s="107"/>
      <c r="I89" s="185"/>
    </row>
    <row r="90" spans="1:9">
      <c r="A90" s="142"/>
      <c r="C90" s="142"/>
      <c r="D90" s="142"/>
      <c r="E90" s="127"/>
      <c r="F90" s="142"/>
      <c r="G90" s="142"/>
      <c r="H90" s="198"/>
      <c r="I90" s="199"/>
    </row>
    <row r="91" spans="1:9">
      <c r="A91" s="142"/>
      <c r="C91" s="142"/>
      <c r="D91" s="142"/>
      <c r="E91" s="127"/>
      <c r="F91" s="142"/>
      <c r="G91" s="142"/>
      <c r="H91" s="198"/>
      <c r="I91" s="199"/>
    </row>
    <row r="92" spans="1:9">
      <c r="A92" s="142"/>
      <c r="C92" s="142"/>
      <c r="D92" s="142"/>
      <c r="E92" s="127"/>
      <c r="F92" s="142"/>
      <c r="G92" s="142"/>
      <c r="H92" s="198"/>
      <c r="I92" s="199"/>
    </row>
    <row r="93" spans="1:9">
      <c r="A93" s="142"/>
      <c r="C93" s="142"/>
      <c r="D93" s="142"/>
      <c r="E93" s="127"/>
      <c r="F93" s="142"/>
      <c r="G93" s="142"/>
      <c r="H93" s="198"/>
      <c r="I93" s="199"/>
    </row>
    <row r="94" spans="1:9">
      <c r="A94" s="142"/>
      <c r="C94" s="142"/>
      <c r="D94" s="142"/>
      <c r="E94" s="127"/>
      <c r="F94" s="142"/>
      <c r="G94" s="142"/>
      <c r="H94" s="198"/>
      <c r="I94" s="199"/>
    </row>
    <row r="95" spans="1:9">
      <c r="A95" s="142"/>
      <c r="C95" s="142"/>
      <c r="D95" s="142"/>
      <c r="E95" s="127"/>
      <c r="F95" s="142"/>
      <c r="G95" s="142"/>
      <c r="H95" s="198"/>
      <c r="I95" s="199"/>
    </row>
    <row r="96" spans="1:9">
      <c r="A96" s="142"/>
      <c r="C96" s="142"/>
      <c r="D96" s="142"/>
      <c r="E96" s="127"/>
      <c r="F96" s="142"/>
      <c r="G96" s="142"/>
      <c r="H96" s="198"/>
      <c r="I96" s="199"/>
    </row>
    <row r="97" spans="1:9">
      <c r="A97" s="142"/>
      <c r="C97" s="142"/>
      <c r="D97" s="142"/>
      <c r="E97" s="127"/>
      <c r="F97" s="142"/>
      <c r="G97" s="142"/>
      <c r="H97" s="198"/>
      <c r="I97" s="199"/>
    </row>
    <row r="98" spans="1:9">
      <c r="A98" s="142"/>
      <c r="C98" s="142"/>
      <c r="D98" s="142"/>
      <c r="E98" s="127"/>
      <c r="F98" s="142"/>
      <c r="G98" s="142"/>
      <c r="H98" s="198"/>
      <c r="I98" s="199"/>
    </row>
    <row r="99" spans="1:9">
      <c r="A99" s="142"/>
      <c r="C99" s="142"/>
      <c r="D99" s="142"/>
      <c r="E99" s="127"/>
      <c r="F99" s="142"/>
      <c r="G99" s="142"/>
      <c r="H99" s="198"/>
      <c r="I99" s="199"/>
    </row>
    <row r="100" spans="1:9">
      <c r="A100" s="142"/>
      <c r="C100" s="142"/>
      <c r="D100" s="142"/>
      <c r="E100" s="127"/>
      <c r="F100" s="142"/>
      <c r="G100" s="142"/>
      <c r="H100" s="198"/>
      <c r="I100" s="199"/>
    </row>
    <row r="101" spans="1:9">
      <c r="A101" s="142"/>
      <c r="C101" s="142"/>
      <c r="D101" s="142"/>
      <c r="E101" s="127"/>
      <c r="F101" s="142"/>
      <c r="G101" s="142"/>
      <c r="H101" s="198"/>
      <c r="I101" s="199"/>
    </row>
    <row r="102" spans="1:9">
      <c r="A102" s="142"/>
      <c r="C102" s="142"/>
      <c r="D102" s="142"/>
      <c r="E102" s="127"/>
      <c r="F102" s="142"/>
      <c r="G102" s="142"/>
      <c r="H102" s="198"/>
      <c r="I102" s="199"/>
    </row>
    <row r="103" spans="1:9">
      <c r="A103" s="142"/>
      <c r="C103" s="142"/>
      <c r="D103" s="142"/>
      <c r="E103" s="127"/>
      <c r="F103" s="142"/>
      <c r="G103" s="142"/>
      <c r="H103" s="198"/>
      <c r="I103" s="199"/>
    </row>
    <row r="104" spans="1:9">
      <c r="A104" s="142"/>
      <c r="C104" s="142"/>
      <c r="D104" s="142"/>
      <c r="E104" s="127"/>
      <c r="F104" s="142"/>
      <c r="G104" s="142"/>
      <c r="H104" s="198"/>
      <c r="I104" s="199"/>
    </row>
    <row r="105" spans="1:9">
      <c r="A105" s="142"/>
      <c r="C105" s="142"/>
      <c r="D105" s="142"/>
      <c r="E105" s="127"/>
      <c r="F105" s="142"/>
      <c r="G105" s="142"/>
      <c r="H105" s="198"/>
      <c r="I105" s="199"/>
    </row>
    <row r="106" spans="1:9">
      <c r="A106" s="142"/>
      <c r="C106" s="142"/>
      <c r="D106" s="142"/>
      <c r="E106" s="127"/>
      <c r="F106" s="142"/>
      <c r="G106" s="142"/>
      <c r="H106" s="198"/>
      <c r="I106" s="199"/>
    </row>
    <row r="107" spans="1:9">
      <c r="A107" s="142"/>
      <c r="C107" s="142"/>
      <c r="D107" s="142"/>
      <c r="E107" s="127"/>
      <c r="F107" s="142"/>
      <c r="G107" s="142"/>
      <c r="H107" s="198"/>
      <c r="I107" s="199"/>
    </row>
    <row r="108" spans="1:9">
      <c r="A108" s="142"/>
      <c r="B108" s="175"/>
      <c r="C108" s="142"/>
      <c r="D108" s="142"/>
      <c r="E108" s="127"/>
      <c r="F108" s="142"/>
      <c r="G108" s="142"/>
    </row>
    <row r="109" spans="1:9">
      <c r="A109" s="200"/>
      <c r="B109" s="200"/>
      <c r="C109" s="201"/>
      <c r="D109" s="201"/>
      <c r="E109" s="202"/>
      <c r="F109" s="203"/>
      <c r="G109" s="203"/>
      <c r="H109" s="204"/>
      <c r="I109" s="131"/>
    </row>
    <row r="110" spans="1:9">
      <c r="A110" s="157"/>
      <c r="B110" s="157"/>
      <c r="F110" s="198"/>
      <c r="G110" s="198"/>
      <c r="H110" s="205"/>
      <c r="I110" s="136"/>
    </row>
    <row r="111" spans="1:9">
      <c r="A111" s="157"/>
      <c r="B111" s="157"/>
      <c r="H111" s="205"/>
      <c r="I111" s="136"/>
    </row>
    <row r="112" spans="1:9">
      <c r="A112" s="206" t="s">
        <v>12</v>
      </c>
      <c r="B112" s="207" t="s">
        <v>258</v>
      </c>
      <c r="H112" s="205"/>
      <c r="I112" s="208" t="s">
        <v>72</v>
      </c>
    </row>
    <row r="113" spans="1:9">
      <c r="A113" s="157"/>
      <c r="B113" s="207"/>
      <c r="H113" s="205"/>
      <c r="I113" s="136"/>
    </row>
    <row r="114" spans="1:9">
      <c r="A114" s="157"/>
      <c r="B114" s="157"/>
      <c r="H114" s="205"/>
      <c r="I114" s="136"/>
    </row>
    <row r="115" spans="1:9">
      <c r="A115" s="200"/>
      <c r="B115" s="200"/>
      <c r="C115" s="201"/>
      <c r="D115" s="201"/>
      <c r="E115" s="202"/>
      <c r="F115" s="201"/>
      <c r="G115" s="201"/>
      <c r="H115" s="209"/>
      <c r="I115" s="204"/>
    </row>
    <row r="116" spans="1:9">
      <c r="A116" s="157" t="s">
        <v>259</v>
      </c>
      <c r="B116" s="210" t="s">
        <v>195</v>
      </c>
      <c r="H116" s="205"/>
      <c r="I116" s="211">
        <f>I15</f>
        <v>0</v>
      </c>
    </row>
    <row r="117" spans="1:9">
      <c r="A117" s="157"/>
      <c r="B117" s="210"/>
      <c r="H117" s="205"/>
      <c r="I117" s="211"/>
    </row>
    <row r="118" spans="1:9">
      <c r="A118" s="157" t="s">
        <v>202</v>
      </c>
      <c r="B118" s="210" t="s">
        <v>260</v>
      </c>
      <c r="H118" s="205"/>
      <c r="I118" s="211">
        <f>I47</f>
        <v>0</v>
      </c>
    </row>
    <row r="119" spans="1:9">
      <c r="A119" s="157"/>
      <c r="B119" s="210"/>
      <c r="H119" s="205"/>
      <c r="I119" s="211"/>
    </row>
    <row r="120" spans="1:9">
      <c r="A120" s="157" t="s">
        <v>234</v>
      </c>
      <c r="B120" s="212" t="str">
        <f>B59</f>
        <v>Electrical Installation</v>
      </c>
      <c r="H120" s="205"/>
      <c r="I120" s="211">
        <f>I71</f>
        <v>0</v>
      </c>
    </row>
    <row r="121" spans="1:9">
      <c r="A121" s="157"/>
      <c r="B121" s="157"/>
      <c r="H121" s="205"/>
      <c r="I121" s="211"/>
    </row>
    <row r="122" spans="1:9">
      <c r="A122" s="157" t="s">
        <v>245</v>
      </c>
      <c r="B122" s="207" t="s">
        <v>246</v>
      </c>
      <c r="C122" s="142"/>
      <c r="D122" s="142"/>
      <c r="E122" s="127"/>
      <c r="F122" s="213"/>
      <c r="G122" s="213"/>
      <c r="H122" s="214"/>
      <c r="I122" s="211">
        <f>I88</f>
        <v>0</v>
      </c>
    </row>
    <row r="123" spans="1:9">
      <c r="A123" s="215"/>
      <c r="B123" s="207"/>
      <c r="C123" s="142"/>
      <c r="D123" s="142"/>
      <c r="E123" s="127"/>
      <c r="F123" s="213"/>
      <c r="G123" s="213"/>
      <c r="H123" s="214"/>
      <c r="I123" s="211"/>
    </row>
    <row r="124" spans="1:9">
      <c r="A124" s="215"/>
      <c r="B124" s="207"/>
      <c r="C124" s="142"/>
      <c r="D124" s="142"/>
      <c r="E124" s="127"/>
      <c r="F124" s="213"/>
      <c r="G124" s="213"/>
      <c r="H124" s="214"/>
      <c r="I124" s="214"/>
    </row>
    <row r="125" spans="1:9">
      <c r="A125" s="216"/>
      <c r="B125" s="217"/>
      <c r="C125" s="218"/>
      <c r="D125" s="218"/>
      <c r="E125" s="133"/>
      <c r="F125" s="219"/>
      <c r="G125" s="219"/>
      <c r="H125" s="220"/>
      <c r="I125" s="220"/>
    </row>
    <row r="126" spans="1:9">
      <c r="A126" s="215"/>
      <c r="B126" s="210" t="s">
        <v>258</v>
      </c>
      <c r="C126" s="142"/>
      <c r="D126" s="142"/>
      <c r="E126" s="127"/>
      <c r="F126" s="213"/>
      <c r="G126" s="213"/>
      <c r="H126" s="221"/>
      <c r="I126" s="221"/>
    </row>
    <row r="127" spans="1:9">
      <c r="A127" s="215"/>
      <c r="B127" s="222"/>
      <c r="C127" s="142"/>
      <c r="D127" s="142"/>
      <c r="E127" s="127"/>
      <c r="F127" s="213"/>
      <c r="G127" s="213"/>
      <c r="H127" s="214"/>
      <c r="I127" s="214">
        <f>SUM(I116:I126)</f>
        <v>0</v>
      </c>
    </row>
    <row r="128" spans="1:9">
      <c r="A128" s="216"/>
      <c r="B128" s="402" t="s">
        <v>18</v>
      </c>
      <c r="C128" s="218"/>
      <c r="D128" s="218"/>
      <c r="E128" s="133"/>
      <c r="F128" s="219"/>
      <c r="G128" s="219"/>
      <c r="H128" s="223"/>
      <c r="I128" s="224"/>
    </row>
    <row r="129" spans="1:10">
      <c r="A129" s="225"/>
      <c r="B129" s="175"/>
      <c r="C129" s="142"/>
      <c r="D129" s="142"/>
      <c r="E129" s="127"/>
      <c r="F129" s="213"/>
      <c r="G129" s="213"/>
      <c r="H129" s="213"/>
    </row>
    <row r="130" spans="1:10">
      <c r="A130" s="225"/>
      <c r="B130" s="175"/>
      <c r="C130" s="142"/>
      <c r="D130" s="142"/>
      <c r="E130" s="127"/>
      <c r="F130" s="213"/>
      <c r="G130" s="213"/>
      <c r="H130" s="213"/>
    </row>
    <row r="131" spans="1:10">
      <c r="A131" s="225"/>
      <c r="B131" s="175"/>
      <c r="C131" s="142"/>
      <c r="D131" s="142"/>
      <c r="E131" s="127"/>
      <c r="F131" s="213"/>
      <c r="G131" s="213"/>
      <c r="H131" s="213"/>
    </row>
    <row r="132" spans="1:10">
      <c r="A132" s="225"/>
      <c r="B132" s="175"/>
      <c r="C132" s="142"/>
      <c r="D132" s="142"/>
      <c r="E132" s="127"/>
      <c r="F132" s="213"/>
      <c r="G132" s="213"/>
      <c r="H132" s="213"/>
    </row>
    <row r="133" spans="1:10">
      <c r="A133" s="225"/>
      <c r="B133" s="175"/>
      <c r="C133" s="142"/>
      <c r="D133" s="142"/>
      <c r="E133" s="127"/>
      <c r="F133" s="213"/>
      <c r="G133" s="213"/>
      <c r="H133" s="213"/>
    </row>
    <row r="134" spans="1:10">
      <c r="A134" s="225"/>
      <c r="B134" s="175"/>
      <c r="C134" s="142"/>
      <c r="D134" s="142"/>
      <c r="E134" s="127"/>
      <c r="F134" s="213"/>
      <c r="G134" s="213"/>
      <c r="H134" s="213"/>
    </row>
    <row r="135" spans="1:10">
      <c r="A135" s="225"/>
      <c r="B135" s="175"/>
      <c r="C135" s="142"/>
      <c r="D135" s="142"/>
      <c r="E135" s="127"/>
      <c r="F135" s="213"/>
      <c r="G135" s="213"/>
      <c r="H135" s="213"/>
    </row>
    <row r="136" spans="1:10">
      <c r="A136" s="225"/>
      <c r="B136" s="175"/>
      <c r="C136" s="142"/>
      <c r="D136" s="142"/>
      <c r="E136" s="127"/>
      <c r="F136" s="213"/>
      <c r="G136" s="213"/>
      <c r="H136" s="213"/>
    </row>
    <row r="137" spans="1:10">
      <c r="A137" s="225"/>
      <c r="B137" s="175"/>
      <c r="C137" s="142"/>
      <c r="D137" s="142"/>
      <c r="E137" s="127"/>
      <c r="F137" s="213"/>
      <c r="G137" s="213"/>
      <c r="H137" s="213"/>
    </row>
    <row r="138" spans="1:10">
      <c r="A138" s="225"/>
      <c r="B138" s="175"/>
      <c r="C138" s="142"/>
      <c r="D138" s="142"/>
      <c r="E138" s="127"/>
      <c r="F138" s="213"/>
      <c r="G138" s="213"/>
      <c r="H138" s="213"/>
    </row>
    <row r="139" spans="1:10">
      <c r="A139" s="225"/>
      <c r="B139" s="175"/>
      <c r="C139" s="142"/>
      <c r="D139" s="142"/>
      <c r="E139" s="127"/>
      <c r="F139" s="213"/>
      <c r="G139" s="213"/>
      <c r="H139" s="213"/>
    </row>
    <row r="140" spans="1:10">
      <c r="A140" s="225"/>
      <c r="B140" s="175"/>
      <c r="C140" s="142"/>
      <c r="D140" s="142"/>
      <c r="E140" s="127"/>
      <c r="F140" s="213"/>
      <c r="G140" s="213"/>
      <c r="H140" s="213"/>
    </row>
    <row r="141" spans="1:10">
      <c r="A141" s="225"/>
      <c r="B141" s="175"/>
      <c r="C141" s="142"/>
      <c r="D141" s="142"/>
      <c r="E141" s="127"/>
      <c r="F141" s="213"/>
      <c r="G141" s="213"/>
      <c r="H141" s="213"/>
    </row>
    <row r="142" spans="1:10" s="124" customFormat="1">
      <c r="A142" s="225"/>
      <c r="B142" s="175"/>
      <c r="C142" s="142"/>
      <c r="D142" s="142"/>
      <c r="E142" s="127"/>
      <c r="F142" s="213"/>
      <c r="G142" s="213"/>
      <c r="H142" s="213"/>
      <c r="J142" s="89"/>
    </row>
    <row r="143" spans="1:10" s="124" customFormat="1">
      <c r="A143" s="225"/>
      <c r="B143" s="175"/>
      <c r="C143" s="142"/>
      <c r="D143" s="142"/>
      <c r="E143" s="127"/>
      <c r="F143" s="213"/>
      <c r="G143" s="213"/>
      <c r="H143" s="213"/>
      <c r="J143" s="89"/>
    </row>
    <row r="144" spans="1:10" s="124" customFormat="1">
      <c r="A144" s="225"/>
      <c r="B144" s="175"/>
      <c r="C144" s="142"/>
      <c r="D144" s="142"/>
      <c r="E144" s="127"/>
      <c r="F144" s="213"/>
      <c r="G144" s="213"/>
      <c r="H144" s="213"/>
      <c r="J144" s="89"/>
    </row>
    <row r="145" spans="1:10" s="124" customFormat="1">
      <c r="A145" s="225"/>
      <c r="B145" s="175"/>
      <c r="C145" s="142"/>
      <c r="D145" s="142"/>
      <c r="E145" s="127"/>
      <c r="F145" s="213"/>
      <c r="G145" s="213"/>
      <c r="H145" s="213"/>
      <c r="J145" s="89"/>
    </row>
    <row r="146" spans="1:10" s="124" customFormat="1">
      <c r="A146" s="225"/>
      <c r="B146" s="175"/>
      <c r="C146" s="142"/>
      <c r="D146" s="142"/>
      <c r="E146" s="127"/>
      <c r="F146" s="213"/>
      <c r="G146" s="213"/>
      <c r="H146" s="213"/>
      <c r="J146" s="89"/>
    </row>
    <row r="147" spans="1:10" s="124" customFormat="1">
      <c r="A147" s="225"/>
      <c r="B147" s="175"/>
      <c r="C147" s="142"/>
      <c r="D147" s="142"/>
      <c r="E147" s="127"/>
      <c r="F147" s="213"/>
      <c r="G147" s="213"/>
      <c r="H147" s="213"/>
      <c r="J147" s="89"/>
    </row>
    <row r="148" spans="1:10" s="124" customFormat="1">
      <c r="A148" s="225"/>
      <c r="B148" s="175"/>
      <c r="C148" s="142"/>
      <c r="D148" s="142"/>
      <c r="E148" s="127"/>
      <c r="F148" s="213"/>
      <c r="G148" s="213"/>
      <c r="H148" s="213"/>
      <c r="J148" s="89"/>
    </row>
    <row r="149" spans="1:10" s="124" customFormat="1">
      <c r="A149" s="225"/>
      <c r="B149" s="175"/>
      <c r="C149" s="142"/>
      <c r="D149" s="142"/>
      <c r="E149" s="127"/>
      <c r="F149" s="213"/>
      <c r="G149" s="213"/>
      <c r="H149" s="213"/>
      <c r="J149" s="89"/>
    </row>
    <row r="150" spans="1:10" s="124" customFormat="1">
      <c r="A150" s="225"/>
      <c r="B150" s="175"/>
      <c r="C150" s="142"/>
      <c r="D150" s="142"/>
      <c r="E150" s="127"/>
      <c r="F150" s="213"/>
      <c r="G150" s="213"/>
      <c r="H150" s="213"/>
      <c r="J150" s="89"/>
    </row>
    <row r="151" spans="1:10" s="124" customFormat="1">
      <c r="A151" s="225"/>
      <c r="B151" s="175"/>
      <c r="C151" s="142"/>
      <c r="D151" s="142"/>
      <c r="E151" s="127"/>
      <c r="F151" s="213"/>
      <c r="G151" s="213"/>
      <c r="H151" s="213"/>
      <c r="J151" s="89"/>
    </row>
    <row r="152" spans="1:10" s="124" customFormat="1">
      <c r="A152" s="225"/>
      <c r="B152" s="175"/>
      <c r="C152" s="142"/>
      <c r="D152" s="142"/>
      <c r="E152" s="127"/>
      <c r="F152" s="213"/>
      <c r="G152" s="213"/>
      <c r="H152" s="213"/>
      <c r="J152" s="89"/>
    </row>
    <row r="153" spans="1:10" s="124" customFormat="1">
      <c r="A153" s="225"/>
      <c r="B153" s="175"/>
      <c r="C153" s="142"/>
      <c r="D153" s="142"/>
      <c r="E153" s="127"/>
      <c r="F153" s="213"/>
      <c r="G153" s="213"/>
      <c r="H153" s="213"/>
      <c r="J153" s="89"/>
    </row>
    <row r="154" spans="1:10" s="124" customFormat="1">
      <c r="A154" s="225"/>
      <c r="B154" s="175"/>
      <c r="C154" s="142"/>
      <c r="D154" s="142"/>
      <c r="E154" s="127"/>
      <c r="F154" s="213"/>
      <c r="G154" s="213"/>
      <c r="H154" s="213"/>
      <c r="J154" s="89"/>
    </row>
    <row r="155" spans="1:10" s="124" customFormat="1">
      <c r="A155" s="225"/>
      <c r="B155" s="175"/>
      <c r="C155" s="142"/>
      <c r="D155" s="142"/>
      <c r="E155" s="127"/>
      <c r="F155" s="213"/>
      <c r="G155" s="213"/>
      <c r="H155" s="213"/>
      <c r="J155" s="89"/>
    </row>
    <row r="156" spans="1:10" s="124" customFormat="1">
      <c r="A156" s="225"/>
      <c r="B156" s="175"/>
      <c r="C156" s="142"/>
      <c r="D156" s="142"/>
      <c r="E156" s="127"/>
      <c r="F156" s="213"/>
      <c r="G156" s="213"/>
      <c r="H156" s="213"/>
      <c r="J156" s="89"/>
    </row>
    <row r="157" spans="1:10" s="124" customFormat="1">
      <c r="A157" s="225"/>
      <c r="B157" s="175"/>
      <c r="C157" s="142"/>
      <c r="D157" s="142"/>
      <c r="E157" s="127"/>
      <c r="F157" s="213"/>
      <c r="G157" s="213"/>
      <c r="H157" s="213"/>
      <c r="J157" s="89"/>
    </row>
    <row r="158" spans="1:10">
      <c r="A158" s="225"/>
      <c r="B158" s="175"/>
      <c r="C158" s="142"/>
      <c r="D158" s="142"/>
      <c r="E158" s="127"/>
      <c r="F158" s="213"/>
      <c r="G158" s="213"/>
      <c r="H158" s="213"/>
    </row>
    <row r="159" spans="1:10">
      <c r="A159" s="225"/>
      <c r="B159" s="175"/>
      <c r="C159" s="142"/>
      <c r="D159" s="142"/>
      <c r="E159" s="127"/>
      <c r="F159" s="213"/>
      <c r="G159" s="213"/>
      <c r="H159" s="213"/>
    </row>
    <row r="160" spans="1:10">
      <c r="A160" s="225"/>
      <c r="B160" s="175"/>
      <c r="C160" s="142"/>
      <c r="D160" s="142"/>
      <c r="E160" s="127"/>
      <c r="F160" s="213"/>
      <c r="G160" s="213"/>
      <c r="H160" s="213"/>
    </row>
    <row r="161" spans="1:9">
      <c r="A161" s="127"/>
      <c r="B161" s="186"/>
      <c r="C161" s="126"/>
      <c r="D161" s="127"/>
      <c r="E161" s="127"/>
      <c r="F161" s="198"/>
      <c r="G161" s="198"/>
      <c r="H161" s="198"/>
      <c r="I161" s="188"/>
    </row>
    <row r="162" spans="1:9">
      <c r="C162" s="141"/>
      <c r="H162" s="226"/>
    </row>
    <row r="163" spans="1:9">
      <c r="A163" s="127"/>
      <c r="C163" s="126"/>
      <c r="D163" s="127"/>
      <c r="E163" s="127"/>
      <c r="F163" s="227"/>
      <c r="G163" s="127"/>
      <c r="H163" s="227"/>
    </row>
    <row r="164" spans="1:9">
      <c r="A164" s="127"/>
      <c r="C164" s="126"/>
      <c r="D164" s="127"/>
      <c r="E164" s="127"/>
      <c r="F164" s="198"/>
      <c r="G164" s="213"/>
      <c r="H164" s="213"/>
      <c r="I164" s="228"/>
    </row>
    <row r="165" spans="1:9">
      <c r="A165" s="127"/>
      <c r="C165" s="126"/>
      <c r="D165" s="127"/>
      <c r="E165" s="127"/>
      <c r="F165" s="227"/>
      <c r="G165" s="127"/>
      <c r="H165" s="227"/>
    </row>
    <row r="166" spans="1:9">
      <c r="A166" s="127"/>
      <c r="C166" s="126"/>
      <c r="D166" s="127"/>
      <c r="E166" s="127"/>
      <c r="F166" s="227"/>
      <c r="G166" s="127"/>
      <c r="H166" s="227"/>
    </row>
    <row r="167" spans="1:9">
      <c r="A167" s="127"/>
      <c r="C167" s="126"/>
      <c r="D167" s="127"/>
      <c r="E167" s="127"/>
      <c r="F167" s="198"/>
      <c r="G167" s="213"/>
      <c r="H167" s="213"/>
      <c r="I167" s="228"/>
    </row>
    <row r="168" spans="1:9">
      <c r="A168" s="127"/>
      <c r="C168" s="126"/>
      <c r="D168" s="127"/>
      <c r="E168" s="127"/>
      <c r="F168" s="227"/>
      <c r="G168" s="127"/>
      <c r="H168" s="227"/>
    </row>
    <row r="169" spans="1:9">
      <c r="A169" s="127"/>
      <c r="C169" s="126"/>
      <c r="D169" s="127"/>
      <c r="E169" s="127"/>
      <c r="F169" s="227"/>
      <c r="G169" s="127"/>
      <c r="H169" s="227"/>
    </row>
    <row r="170" spans="1:9">
      <c r="A170" s="127"/>
      <c r="C170" s="126"/>
      <c r="D170" s="127"/>
      <c r="E170" s="127"/>
      <c r="F170" s="198"/>
      <c r="G170" s="213"/>
      <c r="H170" s="213"/>
      <c r="I170" s="228"/>
    </row>
    <row r="171" spans="1:9">
      <c r="A171" s="127"/>
      <c r="C171" s="126"/>
      <c r="D171" s="127"/>
      <c r="E171" s="127"/>
      <c r="F171" s="227"/>
      <c r="G171" s="127"/>
      <c r="H171" s="227"/>
    </row>
    <row r="172" spans="1:9">
      <c r="A172" s="127"/>
      <c r="C172" s="126"/>
      <c r="D172" s="127"/>
      <c r="E172" s="127"/>
      <c r="F172" s="227"/>
      <c r="G172" s="127"/>
      <c r="H172" s="227"/>
    </row>
    <row r="173" spans="1:9">
      <c r="A173" s="127"/>
      <c r="C173" s="126"/>
      <c r="D173" s="127"/>
      <c r="E173" s="127"/>
      <c r="F173" s="198"/>
      <c r="G173" s="213"/>
      <c r="H173" s="213"/>
      <c r="I173" s="228"/>
    </row>
    <row r="174" spans="1:9">
      <c r="A174" s="127"/>
      <c r="C174" s="126"/>
      <c r="D174" s="127"/>
      <c r="E174" s="127"/>
      <c r="F174" s="227"/>
      <c r="G174" s="127"/>
      <c r="H174" s="227"/>
    </row>
    <row r="175" spans="1:9">
      <c r="A175" s="127"/>
      <c r="C175" s="126"/>
      <c r="D175" s="127"/>
      <c r="E175" s="127"/>
      <c r="F175" s="227"/>
      <c r="G175" s="127"/>
      <c r="H175" s="227"/>
    </row>
    <row r="176" spans="1:9">
      <c r="A176" s="127"/>
      <c r="C176" s="126"/>
      <c r="D176" s="127"/>
      <c r="E176" s="127"/>
      <c r="F176" s="198"/>
      <c r="G176" s="213"/>
      <c r="H176" s="213"/>
      <c r="I176" s="228"/>
    </row>
    <row r="177" spans="1:9">
      <c r="A177" s="127"/>
      <c r="C177" s="126"/>
      <c r="D177" s="127"/>
      <c r="E177" s="127"/>
      <c r="F177" s="227"/>
      <c r="G177" s="127"/>
      <c r="H177" s="227"/>
    </row>
    <row r="178" spans="1:9">
      <c r="A178" s="127"/>
      <c r="C178" s="126"/>
      <c r="D178" s="127"/>
      <c r="E178" s="127"/>
      <c r="F178" s="227"/>
      <c r="G178" s="127"/>
      <c r="H178" s="227"/>
    </row>
    <row r="179" spans="1:9">
      <c r="A179" s="127"/>
      <c r="C179" s="126"/>
      <c r="D179" s="127"/>
      <c r="E179" s="127"/>
      <c r="F179" s="198"/>
      <c r="G179" s="213"/>
      <c r="H179" s="213"/>
      <c r="I179" s="228"/>
    </row>
    <row r="180" spans="1:9">
      <c r="A180" s="127"/>
      <c r="C180" s="126"/>
      <c r="D180" s="127"/>
      <c r="E180" s="127"/>
      <c r="F180" s="227"/>
      <c r="G180" s="127"/>
      <c r="H180" s="227"/>
    </row>
    <row r="181" spans="1:9">
      <c r="A181" s="127"/>
      <c r="B181" s="229"/>
      <c r="C181" s="230"/>
      <c r="D181" s="230"/>
      <c r="E181" s="231"/>
      <c r="F181" s="198"/>
      <c r="G181" s="213"/>
      <c r="H181" s="213"/>
      <c r="I181" s="228"/>
    </row>
    <row r="182" spans="1:9">
      <c r="A182" s="127"/>
      <c r="B182" s="229"/>
      <c r="C182" s="230"/>
      <c r="D182" s="230"/>
      <c r="E182" s="231"/>
      <c r="F182" s="198"/>
      <c r="G182" s="198"/>
      <c r="H182" s="198"/>
      <c r="I182" s="199"/>
    </row>
    <row r="183" spans="1:9">
      <c r="A183" s="127"/>
      <c r="B183" s="229"/>
      <c r="C183" s="230"/>
      <c r="D183" s="230"/>
      <c r="E183" s="231"/>
      <c r="F183" s="198"/>
      <c r="G183" s="213"/>
      <c r="H183" s="213"/>
      <c r="I183" s="228"/>
    </row>
    <row r="184" spans="1:9">
      <c r="A184" s="127"/>
      <c r="B184" s="229"/>
      <c r="C184" s="230"/>
      <c r="D184" s="230"/>
      <c r="E184" s="231"/>
      <c r="F184" s="230"/>
      <c r="G184" s="127"/>
      <c r="H184" s="227"/>
    </row>
    <row r="185" spans="1:9">
      <c r="A185" s="127"/>
      <c r="B185" s="229"/>
      <c r="C185" s="230"/>
      <c r="D185" s="230"/>
      <c r="E185" s="231"/>
      <c r="F185" s="198"/>
      <c r="G185" s="198"/>
      <c r="H185" s="198"/>
      <c r="I185" s="199"/>
    </row>
    <row r="186" spans="1:9">
      <c r="A186" s="127"/>
      <c r="B186" s="229"/>
      <c r="C186" s="230"/>
      <c r="D186" s="230"/>
      <c r="E186" s="231"/>
      <c r="F186" s="198"/>
      <c r="G186" s="213"/>
      <c r="H186" s="213"/>
      <c r="I186" s="228"/>
    </row>
    <row r="187" spans="1:9">
      <c r="A187" s="127"/>
      <c r="B187" s="229"/>
      <c r="C187" s="230"/>
      <c r="D187" s="230"/>
      <c r="E187" s="231"/>
      <c r="F187" s="198"/>
      <c r="G187" s="198"/>
      <c r="H187" s="198"/>
      <c r="I187" s="199"/>
    </row>
    <row r="188" spans="1:9">
      <c r="A188" s="230"/>
      <c r="B188" s="229"/>
      <c r="C188" s="230"/>
      <c r="D188" s="230"/>
      <c r="E188" s="231"/>
      <c r="F188" s="198"/>
      <c r="G188" s="198"/>
      <c r="H188" s="198"/>
      <c r="I188" s="199"/>
    </row>
    <row r="189" spans="1:9">
      <c r="A189" s="230"/>
      <c r="B189" s="229"/>
      <c r="C189" s="230"/>
      <c r="D189" s="230"/>
      <c r="E189" s="231"/>
      <c r="F189" s="198"/>
      <c r="G189" s="198"/>
      <c r="H189" s="198"/>
      <c r="I189" s="199"/>
    </row>
    <row r="190" spans="1:9">
      <c r="A190" s="142"/>
      <c r="B190" s="186"/>
      <c r="C190" s="143"/>
      <c r="D190" s="143"/>
      <c r="E190" s="144"/>
      <c r="F190" s="187"/>
      <c r="G190" s="188"/>
      <c r="I190" s="189"/>
    </row>
    <row r="191" spans="1:9">
      <c r="A191" s="127"/>
      <c r="C191" s="126"/>
      <c r="D191" s="127"/>
      <c r="E191" s="127"/>
      <c r="F191" s="190"/>
      <c r="G191" s="191"/>
      <c r="H191" s="124"/>
    </row>
    <row r="192" spans="1:9">
      <c r="A192" s="127"/>
      <c r="C192" s="126"/>
      <c r="D192" s="127"/>
      <c r="E192" s="127"/>
      <c r="F192" s="190"/>
      <c r="G192" s="191"/>
      <c r="H192" s="124"/>
    </row>
    <row r="193" spans="1:9">
      <c r="A193" s="127"/>
      <c r="C193" s="126"/>
      <c r="D193" s="127"/>
      <c r="E193" s="127"/>
      <c r="F193" s="190"/>
      <c r="G193" s="191"/>
      <c r="H193" s="124"/>
    </row>
    <row r="194" spans="1:9">
      <c r="A194" s="127"/>
      <c r="C194" s="126"/>
      <c r="D194" s="127"/>
      <c r="E194" s="127"/>
      <c r="F194" s="190"/>
      <c r="G194" s="191"/>
      <c r="H194" s="124"/>
    </row>
    <row r="195" spans="1:9">
      <c r="A195" s="127"/>
      <c r="C195" s="126"/>
      <c r="D195" s="127"/>
      <c r="E195" s="127"/>
      <c r="F195" s="190"/>
      <c r="G195" s="191"/>
      <c r="H195" s="124"/>
    </row>
    <row r="196" spans="1:9">
      <c r="A196" s="127"/>
      <c r="B196" s="142"/>
      <c r="C196" s="126"/>
      <c r="D196" s="127"/>
      <c r="E196" s="127"/>
      <c r="F196" s="127"/>
      <c r="G196" s="127"/>
      <c r="H196" s="127"/>
      <c r="I196" s="127"/>
    </row>
    <row r="197" spans="1:9">
      <c r="A197" s="127"/>
      <c r="B197" s="142"/>
      <c r="C197" s="126"/>
      <c r="D197" s="127"/>
      <c r="E197" s="127"/>
      <c r="F197" s="127"/>
      <c r="G197" s="127"/>
      <c r="H197" s="127"/>
      <c r="I197" s="127"/>
    </row>
    <row r="198" spans="1:9">
      <c r="A198" s="127"/>
      <c r="B198" s="142"/>
      <c r="C198" s="126"/>
      <c r="D198" s="127"/>
      <c r="E198" s="127"/>
      <c r="F198" s="127"/>
      <c r="G198" s="127"/>
      <c r="H198" s="127"/>
      <c r="I198" s="127"/>
    </row>
    <row r="199" spans="1:9">
      <c r="A199" s="127"/>
      <c r="C199" s="126"/>
      <c r="D199" s="127"/>
      <c r="E199" s="127"/>
      <c r="F199" s="127"/>
      <c r="G199" s="127"/>
      <c r="H199" s="127"/>
      <c r="I199" s="127"/>
    </row>
    <row r="200" spans="1:9">
      <c r="A200" s="127"/>
      <c r="C200" s="126"/>
      <c r="D200" s="127"/>
      <c r="E200" s="127"/>
      <c r="F200" s="190"/>
      <c r="G200" s="232"/>
      <c r="H200" s="124"/>
    </row>
    <row r="201" spans="1:9">
      <c r="A201" s="142"/>
      <c r="B201" s="186"/>
      <c r="C201" s="143"/>
      <c r="D201" s="143"/>
      <c r="E201" s="144"/>
      <c r="F201" s="187"/>
      <c r="G201" s="188"/>
      <c r="I201" s="189"/>
    </row>
    <row r="202" spans="1:9">
      <c r="A202" s="127"/>
      <c r="B202" s="229"/>
      <c r="C202" s="230"/>
      <c r="D202" s="230"/>
      <c r="E202" s="231"/>
      <c r="F202" s="198"/>
      <c r="G202" s="198"/>
      <c r="H202" s="198"/>
      <c r="I202" s="199"/>
    </row>
    <row r="203" spans="1:9">
      <c r="A203" s="127"/>
      <c r="B203" s="229"/>
      <c r="C203" s="230"/>
      <c r="D203" s="230"/>
      <c r="E203" s="231"/>
      <c r="F203" s="230"/>
      <c r="G203" s="127"/>
      <c r="H203" s="227"/>
    </row>
    <row r="204" spans="1:9">
      <c r="A204" s="127"/>
      <c r="B204" s="229"/>
      <c r="C204" s="230"/>
      <c r="D204" s="230"/>
      <c r="E204" s="231"/>
      <c r="F204" s="198"/>
      <c r="G204" s="213"/>
      <c r="H204" s="213"/>
      <c r="I204" s="228"/>
    </row>
    <row r="205" spans="1:9">
      <c r="A205" s="127"/>
      <c r="B205" s="229"/>
      <c r="C205" s="230"/>
      <c r="D205" s="230"/>
      <c r="E205" s="231"/>
      <c r="F205" s="198"/>
      <c r="G205" s="198"/>
      <c r="H205" s="198"/>
      <c r="I205" s="199"/>
    </row>
    <row r="206" spans="1:9">
      <c r="A206" s="230"/>
      <c r="B206" s="229"/>
      <c r="C206" s="230"/>
      <c r="D206" s="230"/>
      <c r="E206" s="231"/>
      <c r="F206" s="198"/>
      <c r="G206" s="198"/>
      <c r="H206" s="198"/>
      <c r="I206" s="199"/>
    </row>
    <row r="207" spans="1:9">
      <c r="A207" s="127"/>
      <c r="B207" s="229"/>
      <c r="C207" s="230"/>
      <c r="D207" s="230"/>
      <c r="E207" s="231"/>
      <c r="F207" s="198"/>
      <c r="G207" s="198"/>
      <c r="H207" s="198"/>
      <c r="I207" s="199"/>
    </row>
    <row r="208" spans="1:9">
      <c r="A208" s="127"/>
      <c r="C208" s="126"/>
      <c r="D208" s="127"/>
      <c r="E208" s="127"/>
      <c r="F208" s="198"/>
      <c r="G208" s="213"/>
      <c r="H208" s="213"/>
      <c r="I208" s="228"/>
    </row>
    <row r="209" spans="1:9">
      <c r="A209" s="127"/>
      <c r="C209" s="126"/>
      <c r="D209" s="127"/>
      <c r="E209" s="127"/>
      <c r="F209" s="227"/>
      <c r="G209" s="227"/>
      <c r="H209" s="227"/>
    </row>
    <row r="210" spans="1:9">
      <c r="A210" s="127"/>
      <c r="C210" s="230"/>
      <c r="D210" s="127"/>
      <c r="E210" s="127"/>
      <c r="F210" s="227"/>
      <c r="G210" s="213"/>
      <c r="H210" s="213"/>
      <c r="I210" s="227"/>
    </row>
    <row r="211" spans="1:9">
      <c r="A211" s="127"/>
      <c r="C211" s="126"/>
      <c r="D211" s="127"/>
      <c r="E211" s="127"/>
      <c r="F211" s="227"/>
      <c r="G211" s="227"/>
      <c r="H211" s="227"/>
    </row>
    <row r="212" spans="1:9">
      <c r="A212" s="127"/>
      <c r="B212" s="186"/>
      <c r="C212" s="126"/>
      <c r="D212" s="127"/>
      <c r="E212" s="127"/>
      <c r="F212" s="227"/>
      <c r="G212" s="227"/>
      <c r="H212" s="227"/>
      <c r="I212" s="189"/>
    </row>
    <row r="213" spans="1:9">
      <c r="A213" s="127"/>
      <c r="B213" s="186"/>
      <c r="C213" s="126"/>
      <c r="D213" s="127"/>
      <c r="E213" s="127"/>
      <c r="F213" s="227"/>
      <c r="G213" s="227"/>
      <c r="H213" s="227"/>
      <c r="I213" s="189"/>
    </row>
    <row r="214" spans="1:9">
      <c r="A214" s="127"/>
      <c r="B214" s="186"/>
      <c r="C214" s="126"/>
      <c r="D214" s="127"/>
      <c r="E214" s="127"/>
      <c r="F214" s="227"/>
      <c r="G214" s="227"/>
      <c r="H214" s="227"/>
      <c r="I214" s="189"/>
    </row>
    <row r="215" spans="1:9">
      <c r="A215" s="127"/>
      <c r="C215" s="126"/>
      <c r="D215" s="127"/>
      <c r="E215" s="127"/>
      <c r="F215" s="124"/>
      <c r="G215" s="124"/>
      <c r="H215" s="124"/>
    </row>
    <row r="216" spans="1:9">
      <c r="A216" s="127"/>
      <c r="B216" s="175"/>
      <c r="C216" s="126"/>
      <c r="D216" s="127"/>
      <c r="E216" s="127"/>
      <c r="F216" s="124"/>
      <c r="G216" s="124"/>
      <c r="H216" s="124"/>
    </row>
    <row r="217" spans="1:9">
      <c r="A217" s="127"/>
      <c r="C217" s="126"/>
      <c r="D217" s="127"/>
      <c r="E217" s="127"/>
      <c r="F217" s="124"/>
      <c r="G217" s="124"/>
      <c r="H217" s="124"/>
    </row>
    <row r="218" spans="1:9">
      <c r="A218" s="127"/>
      <c r="C218" s="126"/>
      <c r="D218" s="127"/>
      <c r="E218" s="127"/>
      <c r="F218" s="198"/>
      <c r="G218" s="213"/>
      <c r="H218" s="213"/>
      <c r="I218" s="233"/>
    </row>
    <row r="219" spans="1:9">
      <c r="A219" s="127"/>
      <c r="C219" s="126"/>
      <c r="D219" s="127"/>
      <c r="E219" s="127"/>
      <c r="F219" s="227"/>
      <c r="G219" s="227"/>
      <c r="H219" s="227"/>
    </row>
    <row r="220" spans="1:9">
      <c r="A220" s="127"/>
      <c r="C220" s="126"/>
      <c r="D220" s="127"/>
      <c r="E220" s="127"/>
      <c r="F220" s="124"/>
      <c r="G220" s="124"/>
      <c r="H220" s="124"/>
    </row>
    <row r="221" spans="1:9">
      <c r="A221" s="127"/>
      <c r="C221" s="126"/>
      <c r="D221" s="127"/>
      <c r="E221" s="127"/>
      <c r="F221" s="198"/>
      <c r="G221" s="213"/>
      <c r="H221" s="213"/>
      <c r="I221" s="233"/>
    </row>
    <row r="222" spans="1:9">
      <c r="A222" s="127"/>
      <c r="C222" s="126"/>
      <c r="D222" s="127"/>
      <c r="E222" s="127"/>
      <c r="F222" s="227"/>
      <c r="G222" s="227"/>
      <c r="H222" s="227"/>
    </row>
    <row r="223" spans="1:9">
      <c r="A223" s="127"/>
      <c r="C223" s="126"/>
      <c r="D223" s="127"/>
      <c r="E223" s="127"/>
      <c r="F223" s="124"/>
      <c r="G223" s="124"/>
      <c r="H223" s="124"/>
    </row>
    <row r="224" spans="1:9">
      <c r="A224" s="127"/>
      <c r="B224" s="175"/>
      <c r="C224" s="126"/>
      <c r="D224" s="127"/>
      <c r="E224" s="127"/>
      <c r="F224" s="227"/>
      <c r="G224" s="227"/>
      <c r="H224" s="227"/>
    </row>
    <row r="225" spans="1:9">
      <c r="A225" s="127"/>
      <c r="C225" s="126"/>
      <c r="D225" s="127"/>
      <c r="E225" s="127"/>
      <c r="F225" s="198"/>
      <c r="G225" s="213"/>
      <c r="H225" s="213"/>
      <c r="I225" s="228"/>
    </row>
    <row r="226" spans="1:9">
      <c r="A226" s="127"/>
      <c r="C226" s="126"/>
      <c r="D226" s="127"/>
      <c r="E226" s="127"/>
      <c r="F226" s="227"/>
      <c r="G226" s="127"/>
      <c r="H226" s="227"/>
    </row>
    <row r="227" spans="1:9">
      <c r="A227" s="127"/>
      <c r="C227" s="126"/>
      <c r="D227" s="127"/>
      <c r="E227" s="127"/>
      <c r="F227" s="198"/>
      <c r="G227" s="213"/>
      <c r="H227" s="213"/>
      <c r="I227" s="228"/>
    </row>
    <row r="228" spans="1:9">
      <c r="A228" s="127"/>
      <c r="C228" s="126"/>
      <c r="D228" s="127"/>
      <c r="E228" s="127"/>
      <c r="F228" s="227"/>
      <c r="G228" s="127"/>
      <c r="H228" s="227"/>
    </row>
    <row r="229" spans="1:9">
      <c r="A229" s="127"/>
      <c r="C229" s="126"/>
      <c r="D229" s="127"/>
      <c r="E229" s="127"/>
      <c r="F229" s="198"/>
      <c r="G229" s="213"/>
      <c r="H229" s="213"/>
      <c r="I229" s="228"/>
    </row>
    <row r="230" spans="1:9">
      <c r="A230" s="127"/>
      <c r="C230" s="126"/>
      <c r="D230" s="127"/>
      <c r="E230" s="127"/>
      <c r="F230" s="227"/>
      <c r="G230" s="127"/>
      <c r="H230" s="227"/>
    </row>
    <row r="231" spans="1:9">
      <c r="A231" s="127"/>
      <c r="C231" s="126"/>
      <c r="D231" s="127"/>
      <c r="E231" s="127"/>
      <c r="F231" s="227"/>
      <c r="G231" s="127"/>
      <c r="H231" s="227"/>
    </row>
    <row r="232" spans="1:9">
      <c r="A232" s="127"/>
      <c r="C232" s="126"/>
      <c r="D232" s="127"/>
      <c r="E232" s="127"/>
      <c r="F232" s="198"/>
      <c r="G232" s="213"/>
      <c r="H232" s="213"/>
      <c r="I232" s="228"/>
    </row>
    <row r="233" spans="1:9">
      <c r="A233" s="127"/>
      <c r="C233" s="126"/>
      <c r="D233" s="127"/>
      <c r="E233" s="127"/>
      <c r="F233" s="227"/>
      <c r="G233" s="127"/>
      <c r="H233" s="227"/>
    </row>
    <row r="234" spans="1:9">
      <c r="A234" s="127"/>
      <c r="C234" s="126"/>
      <c r="D234" s="127"/>
      <c r="E234" s="127"/>
      <c r="F234" s="227"/>
      <c r="G234" s="127"/>
      <c r="H234" s="227"/>
    </row>
    <row r="235" spans="1:9">
      <c r="A235" s="127"/>
      <c r="C235" s="126"/>
      <c r="D235" s="127"/>
      <c r="E235" s="127"/>
      <c r="F235" s="198"/>
      <c r="G235" s="213"/>
      <c r="H235" s="213"/>
      <c r="I235" s="228"/>
    </row>
    <row r="236" spans="1:9">
      <c r="A236" s="127"/>
      <c r="C236" s="126"/>
      <c r="D236" s="127"/>
      <c r="E236" s="127"/>
      <c r="F236" s="227"/>
      <c r="G236" s="127"/>
      <c r="H236" s="227"/>
    </row>
    <row r="237" spans="1:9">
      <c r="A237" s="127"/>
      <c r="C237" s="126"/>
      <c r="D237" s="127"/>
      <c r="E237" s="127"/>
      <c r="F237" s="227"/>
      <c r="G237" s="127"/>
      <c r="H237" s="227"/>
    </row>
    <row r="238" spans="1:9">
      <c r="A238" s="127"/>
      <c r="C238" s="126"/>
      <c r="D238" s="127"/>
      <c r="E238" s="127"/>
      <c r="F238" s="198"/>
      <c r="G238" s="213"/>
      <c r="H238" s="213"/>
      <c r="I238" s="228"/>
    </row>
    <row r="239" spans="1:9">
      <c r="A239" s="127"/>
      <c r="C239" s="126"/>
      <c r="D239" s="127"/>
      <c r="E239" s="127"/>
      <c r="F239" s="227"/>
      <c r="G239" s="127"/>
      <c r="H239" s="227"/>
    </row>
    <row r="240" spans="1:9">
      <c r="A240" s="127"/>
      <c r="C240" s="126"/>
      <c r="D240" s="127"/>
      <c r="E240" s="127"/>
      <c r="F240" s="227"/>
      <c r="G240" s="127"/>
      <c r="H240" s="227"/>
    </row>
    <row r="241" spans="1:9">
      <c r="A241" s="127"/>
      <c r="C241" s="126"/>
      <c r="D241" s="127"/>
      <c r="E241" s="127"/>
      <c r="F241" s="198"/>
      <c r="G241" s="213"/>
      <c r="H241" s="213"/>
      <c r="I241" s="228"/>
    </row>
    <row r="242" spans="1:9">
      <c r="A242" s="127"/>
      <c r="C242" s="126"/>
      <c r="D242" s="127"/>
      <c r="E242" s="127"/>
      <c r="F242" s="227"/>
      <c r="G242" s="127"/>
      <c r="H242" s="227"/>
    </row>
    <row r="243" spans="1:9">
      <c r="A243" s="127"/>
      <c r="C243" s="126"/>
      <c r="D243" s="127"/>
      <c r="E243" s="127"/>
      <c r="F243" s="227"/>
      <c r="G243" s="127"/>
      <c r="H243" s="227"/>
    </row>
    <row r="244" spans="1:9">
      <c r="A244" s="127"/>
      <c r="C244" s="126"/>
      <c r="D244" s="127"/>
      <c r="E244" s="127"/>
      <c r="F244" s="198"/>
      <c r="G244" s="213"/>
      <c r="H244" s="213"/>
      <c r="I244" s="228"/>
    </row>
    <row r="245" spans="1:9">
      <c r="A245" s="127"/>
      <c r="C245" s="126"/>
      <c r="D245" s="127"/>
      <c r="E245" s="127"/>
      <c r="F245" s="227"/>
      <c r="G245" s="127"/>
      <c r="H245" s="227"/>
    </row>
    <row r="246" spans="1:9">
      <c r="A246" s="230"/>
      <c r="B246" s="229"/>
      <c r="C246" s="230"/>
      <c r="D246" s="230"/>
      <c r="E246" s="231"/>
      <c r="F246" s="198"/>
      <c r="G246" s="198"/>
      <c r="H246" s="198"/>
      <c r="I246" s="199"/>
    </row>
    <row r="247" spans="1:9">
      <c r="A247" s="142"/>
      <c r="B247" s="186"/>
      <c r="C247" s="143"/>
      <c r="D247" s="143"/>
      <c r="E247" s="144"/>
      <c r="F247" s="187"/>
      <c r="G247" s="188"/>
      <c r="I247" s="189"/>
    </row>
    <row r="248" spans="1:9">
      <c r="A248" s="127"/>
      <c r="C248" s="126"/>
      <c r="D248" s="127"/>
      <c r="E248" s="127"/>
      <c r="F248" s="190"/>
      <c r="G248" s="191"/>
      <c r="H248" s="124"/>
    </row>
    <row r="249" spans="1:9">
      <c r="A249" s="127"/>
      <c r="C249" s="126"/>
      <c r="D249" s="127"/>
      <c r="E249" s="127"/>
      <c r="F249" s="190"/>
      <c r="G249" s="191"/>
      <c r="H249" s="124"/>
    </row>
    <row r="250" spans="1:9">
      <c r="A250" s="127"/>
      <c r="C250" s="126"/>
      <c r="D250" s="127"/>
      <c r="E250" s="127"/>
      <c r="F250" s="190"/>
      <c r="G250" s="191"/>
      <c r="H250" s="124"/>
    </row>
    <row r="251" spans="1:9">
      <c r="A251" s="127"/>
      <c r="C251" s="126"/>
      <c r="D251" s="127"/>
      <c r="E251" s="127"/>
      <c r="F251" s="190"/>
      <c r="G251" s="191"/>
      <c r="H251" s="124"/>
    </row>
    <row r="252" spans="1:9">
      <c r="A252" s="127"/>
      <c r="C252" s="126"/>
      <c r="D252" s="127"/>
      <c r="E252" s="127"/>
      <c r="F252" s="190"/>
      <c r="G252" s="191"/>
      <c r="H252" s="124"/>
    </row>
    <row r="253" spans="1:9">
      <c r="A253" s="127"/>
      <c r="B253" s="142"/>
      <c r="C253" s="126"/>
      <c r="D253" s="127"/>
      <c r="E253" s="127"/>
      <c r="F253" s="127"/>
      <c r="G253" s="127"/>
      <c r="H253" s="127"/>
      <c r="I253" s="127"/>
    </row>
    <row r="254" spans="1:9">
      <c r="A254" s="127"/>
      <c r="B254" s="142"/>
      <c r="C254" s="126"/>
      <c r="D254" s="127"/>
      <c r="E254" s="127"/>
      <c r="F254" s="127"/>
      <c r="G254" s="127"/>
      <c r="H254" s="127"/>
      <c r="I254" s="127"/>
    </row>
    <row r="255" spans="1:9">
      <c r="A255" s="127"/>
      <c r="B255" s="142"/>
      <c r="C255" s="126"/>
      <c r="D255" s="127"/>
      <c r="E255" s="127"/>
      <c r="F255" s="127"/>
      <c r="G255" s="127"/>
      <c r="H255" s="127"/>
      <c r="I255" s="127"/>
    </row>
    <row r="256" spans="1:9">
      <c r="A256" s="127"/>
      <c r="C256" s="126"/>
      <c r="D256" s="127"/>
      <c r="E256" s="127"/>
      <c r="F256" s="127"/>
      <c r="G256" s="127"/>
      <c r="H256" s="127"/>
      <c r="I256" s="127"/>
    </row>
    <row r="257" spans="1:9">
      <c r="A257" s="127"/>
      <c r="C257" s="126"/>
      <c r="D257" s="127"/>
      <c r="E257" s="127"/>
      <c r="F257" s="190"/>
      <c r="G257" s="232"/>
      <c r="H257" s="124"/>
    </row>
    <row r="258" spans="1:9">
      <c r="A258" s="142"/>
      <c r="B258" s="186"/>
      <c r="C258" s="143"/>
      <c r="D258" s="143"/>
      <c r="E258" s="144"/>
      <c r="F258" s="187"/>
      <c r="G258" s="188"/>
      <c r="I258" s="189"/>
    </row>
    <row r="259" spans="1:9">
      <c r="A259" s="127"/>
      <c r="C259" s="126"/>
      <c r="D259" s="127"/>
      <c r="E259" s="127"/>
      <c r="F259" s="227"/>
      <c r="G259" s="127"/>
      <c r="H259" s="227"/>
    </row>
    <row r="260" spans="1:9">
      <c r="A260" s="127"/>
      <c r="C260" s="126"/>
      <c r="D260" s="127"/>
      <c r="E260" s="127"/>
      <c r="F260" s="198"/>
      <c r="G260" s="213"/>
      <c r="H260" s="213"/>
      <c r="I260" s="228"/>
    </row>
    <row r="261" spans="1:9">
      <c r="A261" s="127"/>
      <c r="C261" s="126"/>
      <c r="D261" s="127"/>
      <c r="E261" s="127"/>
      <c r="F261" s="227"/>
      <c r="G261" s="127"/>
      <c r="H261" s="227"/>
    </row>
    <row r="262" spans="1:9">
      <c r="A262" s="127"/>
      <c r="B262" s="229"/>
      <c r="C262" s="230"/>
      <c r="D262" s="230"/>
      <c r="E262" s="231"/>
      <c r="F262" s="198"/>
      <c r="G262" s="213"/>
      <c r="H262" s="213"/>
      <c r="I262" s="228"/>
    </row>
    <row r="263" spans="1:9">
      <c r="A263" s="127"/>
      <c r="B263" s="229"/>
      <c r="C263" s="230"/>
      <c r="D263" s="230"/>
      <c r="E263" s="231"/>
      <c r="F263" s="198"/>
      <c r="G263" s="198"/>
      <c r="H263" s="198"/>
      <c r="I263" s="199"/>
    </row>
    <row r="264" spans="1:9">
      <c r="A264" s="127"/>
      <c r="B264" s="229"/>
      <c r="C264" s="230"/>
      <c r="D264" s="230"/>
      <c r="E264" s="231"/>
      <c r="F264" s="198"/>
      <c r="G264" s="213"/>
      <c r="H264" s="213"/>
      <c r="I264" s="228"/>
    </row>
    <row r="265" spans="1:9">
      <c r="A265" s="127"/>
      <c r="B265" s="229"/>
      <c r="C265" s="230"/>
      <c r="D265" s="230"/>
      <c r="E265" s="231"/>
      <c r="F265" s="230"/>
      <c r="G265" s="230"/>
      <c r="H265" s="230"/>
      <c r="I265" s="199"/>
    </row>
    <row r="266" spans="1:9">
      <c r="A266" s="127"/>
      <c r="B266" s="229"/>
      <c r="C266" s="230"/>
      <c r="D266" s="230"/>
      <c r="E266" s="231"/>
      <c r="F266" s="198"/>
      <c r="G266" s="198"/>
      <c r="H266" s="198"/>
      <c r="I266" s="199"/>
    </row>
    <row r="267" spans="1:9">
      <c r="A267" s="127"/>
      <c r="B267" s="229"/>
      <c r="C267" s="230"/>
      <c r="D267" s="230"/>
      <c r="E267" s="231"/>
      <c r="F267" s="198"/>
      <c r="G267" s="213"/>
      <c r="H267" s="213"/>
      <c r="I267" s="228"/>
    </row>
    <row r="268" spans="1:9">
      <c r="A268" s="127"/>
      <c r="B268" s="229"/>
      <c r="C268" s="230"/>
      <c r="D268" s="230"/>
      <c r="E268" s="231"/>
      <c r="F268" s="230"/>
      <c r="G268" s="127"/>
      <c r="H268" s="227"/>
    </row>
    <row r="269" spans="1:9">
      <c r="A269" s="127"/>
      <c r="B269" s="229"/>
      <c r="C269" s="230"/>
      <c r="D269" s="230"/>
      <c r="E269" s="231"/>
      <c r="F269" s="198"/>
      <c r="G269" s="198"/>
      <c r="H269" s="198"/>
      <c r="I269" s="199"/>
    </row>
    <row r="270" spans="1:9">
      <c r="A270" s="127"/>
      <c r="B270" s="229"/>
      <c r="C270" s="230"/>
      <c r="D270" s="230"/>
      <c r="E270" s="231"/>
      <c r="F270" s="198"/>
      <c r="G270" s="213"/>
      <c r="H270" s="213"/>
      <c r="I270" s="228"/>
    </row>
    <row r="271" spans="1:9">
      <c r="A271" s="230"/>
      <c r="B271" s="229"/>
      <c r="C271" s="230"/>
      <c r="D271" s="230"/>
      <c r="E271" s="231"/>
      <c r="F271" s="198"/>
      <c r="G271" s="198"/>
      <c r="H271" s="198"/>
      <c r="I271" s="199"/>
    </row>
    <row r="272" spans="1:9">
      <c r="A272" s="230"/>
      <c r="B272" s="229"/>
      <c r="C272" s="230"/>
      <c r="D272" s="230"/>
      <c r="E272" s="231"/>
      <c r="F272" s="198"/>
      <c r="G272" s="198"/>
      <c r="H272" s="198"/>
      <c r="I272" s="199"/>
    </row>
    <row r="273" spans="1:9">
      <c r="A273" s="127"/>
      <c r="B273" s="229"/>
      <c r="C273" s="230"/>
      <c r="D273" s="230"/>
      <c r="E273" s="231"/>
      <c r="F273" s="198"/>
      <c r="G273" s="198"/>
      <c r="H273" s="198"/>
      <c r="I273" s="199"/>
    </row>
    <row r="274" spans="1:9">
      <c r="A274" s="127"/>
      <c r="B274" s="229"/>
      <c r="C274" s="230"/>
      <c r="D274" s="230"/>
      <c r="E274" s="231"/>
      <c r="F274" s="198"/>
      <c r="G274" s="213"/>
      <c r="H274" s="213"/>
      <c r="I274" s="228"/>
    </row>
    <row r="275" spans="1:9">
      <c r="A275" s="230"/>
      <c r="B275" s="229"/>
      <c r="C275" s="230"/>
      <c r="D275" s="230"/>
      <c r="E275" s="231"/>
      <c r="F275" s="198"/>
      <c r="G275" s="198"/>
      <c r="H275" s="198"/>
      <c r="I275" s="199"/>
    </row>
    <row r="276" spans="1:9">
      <c r="A276" s="230"/>
      <c r="B276" s="229"/>
      <c r="C276" s="230"/>
      <c r="D276" s="230"/>
      <c r="E276" s="231"/>
      <c r="F276" s="198"/>
      <c r="G276" s="198"/>
      <c r="H276" s="198"/>
      <c r="I276" s="199"/>
    </row>
    <row r="277" spans="1:9">
      <c r="A277" s="127"/>
      <c r="B277" s="229"/>
      <c r="C277" s="230"/>
      <c r="D277" s="230"/>
      <c r="E277" s="231"/>
      <c r="F277" s="198"/>
      <c r="G277" s="198"/>
      <c r="H277" s="198"/>
      <c r="I277" s="199"/>
    </row>
    <row r="278" spans="1:9">
      <c r="A278" s="127"/>
      <c r="B278" s="229"/>
      <c r="C278" s="230"/>
      <c r="D278" s="230"/>
      <c r="E278" s="231"/>
      <c r="F278" s="198"/>
      <c r="G278" s="213"/>
      <c r="H278" s="213"/>
      <c r="I278" s="228"/>
    </row>
    <row r="279" spans="1:9">
      <c r="A279" s="230"/>
      <c r="C279" s="126"/>
      <c r="D279" s="127"/>
      <c r="E279" s="127"/>
      <c r="F279" s="227"/>
      <c r="G279" s="227"/>
      <c r="H279" s="227"/>
    </row>
    <row r="280" spans="1:9">
      <c r="A280" s="127"/>
      <c r="C280" s="126"/>
      <c r="D280" s="127"/>
      <c r="E280" s="127"/>
      <c r="F280" s="198"/>
      <c r="G280" s="213"/>
      <c r="H280" s="213"/>
      <c r="I280" s="228"/>
    </row>
    <row r="281" spans="1:9">
      <c r="A281" s="230"/>
      <c r="C281" s="126"/>
      <c r="D281" s="127"/>
      <c r="E281" s="127"/>
      <c r="F281" s="227"/>
      <c r="G281" s="227"/>
      <c r="H281" s="227"/>
    </row>
    <row r="282" spans="1:9">
      <c r="A282" s="127"/>
      <c r="C282" s="230"/>
      <c r="D282" s="127"/>
      <c r="E282" s="127"/>
      <c r="F282" s="227"/>
      <c r="G282" s="213"/>
      <c r="H282" s="213"/>
      <c r="I282" s="227"/>
    </row>
    <row r="283" spans="1:9">
      <c r="A283" s="230"/>
      <c r="C283" s="126"/>
      <c r="D283" s="127"/>
      <c r="E283" s="127"/>
      <c r="F283" s="227"/>
      <c r="G283" s="227"/>
      <c r="H283" s="227"/>
    </row>
    <row r="284" spans="1:9">
      <c r="A284" s="127"/>
      <c r="C284" s="230"/>
      <c r="D284" s="230"/>
      <c r="E284" s="231"/>
      <c r="F284" s="227"/>
      <c r="G284" s="213"/>
      <c r="H284" s="213"/>
      <c r="I284" s="228"/>
    </row>
    <row r="285" spans="1:9">
      <c r="A285" s="127"/>
      <c r="C285" s="126"/>
      <c r="D285" s="127"/>
      <c r="E285" s="127"/>
      <c r="F285" s="227"/>
      <c r="G285" s="227"/>
      <c r="H285" s="227"/>
    </row>
    <row r="286" spans="1:9">
      <c r="A286" s="127"/>
      <c r="B286" s="186"/>
      <c r="C286" s="126"/>
      <c r="D286" s="127"/>
      <c r="E286" s="127"/>
      <c r="F286" s="227"/>
      <c r="G286" s="227"/>
      <c r="H286" s="227"/>
      <c r="I286" s="189"/>
    </row>
    <row r="287" spans="1:9">
      <c r="A287" s="127"/>
      <c r="B287" s="186"/>
      <c r="C287" s="126"/>
      <c r="D287" s="127"/>
      <c r="E287" s="127"/>
      <c r="F287" s="227"/>
      <c r="G287" s="227"/>
      <c r="H287" s="227"/>
      <c r="I287" s="189"/>
    </row>
    <row r="288" spans="1:9">
      <c r="A288" s="127"/>
      <c r="B288" s="186"/>
      <c r="C288" s="126"/>
      <c r="D288" s="127"/>
      <c r="E288" s="127"/>
      <c r="F288" s="227"/>
      <c r="G288" s="227"/>
      <c r="H288" s="227"/>
      <c r="I288" s="189"/>
    </row>
    <row r="289" spans="1:9">
      <c r="A289" s="127"/>
      <c r="C289" s="126"/>
      <c r="D289" s="127"/>
      <c r="E289" s="127"/>
      <c r="F289" s="124"/>
      <c r="G289" s="124"/>
      <c r="H289" s="124"/>
    </row>
    <row r="290" spans="1:9">
      <c r="A290" s="127"/>
      <c r="B290" s="175"/>
      <c r="C290" s="126"/>
      <c r="D290" s="127"/>
      <c r="E290" s="127"/>
      <c r="F290" s="124"/>
      <c r="G290" s="124"/>
      <c r="H290" s="124"/>
    </row>
    <row r="291" spans="1:9">
      <c r="A291" s="127"/>
      <c r="C291" s="126"/>
      <c r="D291" s="127"/>
      <c r="E291" s="127"/>
      <c r="F291" s="124"/>
      <c r="G291" s="124"/>
      <c r="H291" s="124"/>
    </row>
    <row r="292" spans="1:9">
      <c r="A292" s="127"/>
      <c r="C292" s="126"/>
      <c r="D292" s="127"/>
      <c r="E292" s="127"/>
      <c r="F292" s="198"/>
      <c r="G292" s="213"/>
      <c r="H292" s="213"/>
      <c r="I292" s="233"/>
    </row>
    <row r="293" spans="1:9">
      <c r="A293" s="127"/>
      <c r="C293" s="126"/>
      <c r="D293" s="127"/>
      <c r="E293" s="127"/>
      <c r="F293" s="227"/>
      <c r="G293" s="227"/>
      <c r="H293" s="227"/>
    </row>
    <row r="294" spans="1:9">
      <c r="A294" s="127"/>
      <c r="C294" s="126"/>
      <c r="D294" s="127"/>
      <c r="E294" s="127"/>
      <c r="F294" s="124"/>
      <c r="G294" s="124"/>
      <c r="H294" s="124"/>
    </row>
    <row r="295" spans="1:9">
      <c r="A295" s="127"/>
      <c r="C295" s="126"/>
      <c r="D295" s="127"/>
      <c r="E295" s="127"/>
      <c r="F295" s="198"/>
      <c r="G295" s="213"/>
      <c r="H295" s="213"/>
      <c r="I295" s="233"/>
    </row>
    <row r="296" spans="1:9">
      <c r="A296" s="127"/>
      <c r="C296" s="126"/>
      <c r="D296" s="127"/>
      <c r="E296" s="127"/>
      <c r="F296" s="227"/>
      <c r="G296" s="227"/>
      <c r="H296" s="227"/>
    </row>
    <row r="297" spans="1:9">
      <c r="A297" s="127"/>
      <c r="C297" s="126"/>
      <c r="D297" s="127"/>
      <c r="E297" s="127"/>
      <c r="F297" s="124"/>
      <c r="G297" s="124"/>
      <c r="H297" s="124"/>
    </row>
    <row r="298" spans="1:9">
      <c r="A298" s="127"/>
      <c r="B298" s="175"/>
      <c r="C298" s="126"/>
      <c r="D298" s="127"/>
      <c r="E298" s="127"/>
      <c r="F298" s="227"/>
      <c r="G298" s="227"/>
      <c r="H298" s="227"/>
    </row>
    <row r="299" spans="1:9">
      <c r="A299" s="127"/>
      <c r="C299" s="126"/>
      <c r="D299" s="127"/>
      <c r="E299" s="127"/>
      <c r="F299" s="198"/>
      <c r="G299" s="213"/>
      <c r="H299" s="213"/>
      <c r="I299" s="228"/>
    </row>
    <row r="300" spans="1:9">
      <c r="A300" s="127"/>
      <c r="C300" s="126"/>
      <c r="D300" s="127"/>
      <c r="E300" s="127"/>
      <c r="F300" s="227"/>
      <c r="G300" s="127"/>
      <c r="H300" s="227"/>
    </row>
    <row r="301" spans="1:9">
      <c r="A301" s="127"/>
      <c r="C301" s="126"/>
      <c r="D301" s="127"/>
      <c r="E301" s="127"/>
      <c r="F301" s="198"/>
      <c r="G301" s="213"/>
      <c r="H301" s="213"/>
      <c r="I301" s="228"/>
    </row>
    <row r="302" spans="1:9">
      <c r="A302" s="127"/>
      <c r="C302" s="126"/>
      <c r="D302" s="127"/>
      <c r="E302" s="127"/>
      <c r="F302" s="227"/>
      <c r="G302" s="127"/>
      <c r="H302" s="227"/>
    </row>
    <row r="303" spans="1:9">
      <c r="A303" s="127"/>
      <c r="C303" s="126"/>
      <c r="D303" s="127"/>
      <c r="E303" s="127"/>
      <c r="F303" s="198"/>
      <c r="G303" s="213"/>
      <c r="H303" s="213"/>
      <c r="I303" s="228"/>
    </row>
    <row r="304" spans="1:9">
      <c r="A304" s="127"/>
      <c r="C304" s="126"/>
      <c r="D304" s="127"/>
      <c r="E304" s="127"/>
      <c r="F304" s="227"/>
      <c r="G304" s="127"/>
      <c r="H304" s="227"/>
    </row>
    <row r="305" spans="1:9">
      <c r="A305" s="230"/>
      <c r="B305" s="229"/>
      <c r="C305" s="230"/>
      <c r="D305" s="230"/>
      <c r="E305" s="231"/>
      <c r="F305" s="198"/>
      <c r="G305" s="198"/>
      <c r="H305" s="198"/>
      <c r="I305" s="199"/>
    </row>
    <row r="306" spans="1:9">
      <c r="A306" s="142"/>
      <c r="B306" s="186"/>
      <c r="C306" s="143"/>
      <c r="D306" s="143"/>
      <c r="E306" s="144"/>
      <c r="F306" s="187"/>
      <c r="G306" s="188"/>
      <c r="I306" s="189"/>
    </row>
    <row r="307" spans="1:9">
      <c r="A307" s="127"/>
      <c r="C307" s="126"/>
      <c r="D307" s="127"/>
      <c r="E307" s="127"/>
      <c r="F307" s="190"/>
      <c r="G307" s="191"/>
      <c r="H307" s="124"/>
    </row>
    <row r="308" spans="1:9">
      <c r="A308" s="127"/>
      <c r="C308" s="126"/>
      <c r="D308" s="127"/>
      <c r="E308" s="127"/>
      <c r="F308" s="190"/>
      <c r="G308" s="191"/>
      <c r="H308" s="124"/>
    </row>
    <row r="309" spans="1:9">
      <c r="A309" s="127"/>
      <c r="C309" s="126"/>
      <c r="D309" s="127"/>
      <c r="E309" s="127"/>
      <c r="F309" s="190"/>
      <c r="G309" s="191"/>
      <c r="H309" s="124"/>
    </row>
    <row r="310" spans="1:9">
      <c r="A310" s="127"/>
      <c r="B310" s="142"/>
      <c r="C310" s="126"/>
      <c r="D310" s="127"/>
      <c r="E310" s="127"/>
      <c r="F310" s="127"/>
      <c r="G310" s="127"/>
      <c r="H310" s="127"/>
      <c r="I310" s="127"/>
    </row>
    <row r="311" spans="1:9">
      <c r="A311" s="127"/>
      <c r="B311" s="142"/>
      <c r="C311" s="126"/>
      <c r="D311" s="127"/>
      <c r="E311" s="127"/>
      <c r="F311" s="127"/>
      <c r="G311" s="127"/>
      <c r="H311" s="127"/>
      <c r="I311" s="127"/>
    </row>
    <row r="312" spans="1:9">
      <c r="A312" s="127"/>
      <c r="B312" s="142"/>
      <c r="C312" s="126"/>
      <c r="D312" s="127"/>
      <c r="E312" s="127"/>
      <c r="F312" s="127"/>
      <c r="G312" s="127"/>
      <c r="H312" s="127"/>
      <c r="I312" s="127"/>
    </row>
    <row r="313" spans="1:9">
      <c r="A313" s="127"/>
      <c r="C313" s="126"/>
      <c r="D313" s="127"/>
      <c r="E313" s="127"/>
      <c r="F313" s="127"/>
      <c r="G313" s="127"/>
      <c r="H313" s="127"/>
      <c r="I313" s="127"/>
    </row>
    <row r="314" spans="1:9">
      <c r="A314" s="127"/>
      <c r="C314" s="126"/>
      <c r="D314" s="127"/>
      <c r="E314" s="127"/>
      <c r="F314" s="190"/>
      <c r="G314" s="232"/>
      <c r="H314" s="124"/>
    </row>
    <row r="315" spans="1:9">
      <c r="A315" s="142"/>
      <c r="B315" s="186"/>
      <c r="C315" s="143"/>
      <c r="D315" s="143"/>
      <c r="E315" s="144"/>
      <c r="F315" s="187"/>
      <c r="G315" s="188"/>
      <c r="I315" s="189"/>
    </row>
    <row r="316" spans="1:9">
      <c r="A316" s="127"/>
      <c r="C316" s="126"/>
      <c r="D316" s="127"/>
      <c r="E316" s="127"/>
      <c r="F316" s="227"/>
      <c r="G316" s="127"/>
      <c r="H316" s="227"/>
    </row>
    <row r="317" spans="1:9">
      <c r="A317" s="127"/>
      <c r="C317" s="126"/>
      <c r="D317" s="127"/>
      <c r="E317" s="127"/>
      <c r="F317" s="198"/>
      <c r="G317" s="213"/>
      <c r="H317" s="213"/>
      <c r="I317" s="228"/>
    </row>
    <row r="318" spans="1:9">
      <c r="A318" s="127"/>
      <c r="C318" s="126"/>
      <c r="D318" s="127"/>
      <c r="E318" s="127"/>
      <c r="F318" s="227"/>
      <c r="G318" s="127"/>
      <c r="H318" s="227"/>
    </row>
    <row r="319" spans="1:9">
      <c r="A319" s="127"/>
      <c r="C319" s="126"/>
      <c r="D319" s="127"/>
      <c r="E319" s="127"/>
      <c r="F319" s="227"/>
      <c r="G319" s="127"/>
      <c r="H319" s="227"/>
    </row>
    <row r="320" spans="1:9">
      <c r="A320" s="127"/>
      <c r="C320" s="126"/>
      <c r="D320" s="127"/>
      <c r="E320" s="127"/>
      <c r="F320" s="198"/>
      <c r="G320" s="213"/>
      <c r="H320" s="213"/>
      <c r="I320" s="228"/>
    </row>
    <row r="321" spans="1:9">
      <c r="A321" s="127"/>
      <c r="C321" s="126"/>
      <c r="D321" s="127"/>
      <c r="E321" s="127"/>
      <c r="F321" s="227"/>
      <c r="G321" s="127"/>
      <c r="H321" s="227"/>
    </row>
    <row r="322" spans="1:9">
      <c r="A322" s="127"/>
      <c r="C322" s="126"/>
      <c r="D322" s="127"/>
      <c r="E322" s="127"/>
      <c r="F322" s="227"/>
      <c r="G322" s="127"/>
      <c r="H322" s="227"/>
    </row>
    <row r="323" spans="1:9">
      <c r="A323" s="127"/>
      <c r="C323" s="126"/>
      <c r="D323" s="127"/>
      <c r="E323" s="127"/>
      <c r="F323" s="198"/>
      <c r="G323" s="213"/>
      <c r="H323" s="213"/>
      <c r="I323" s="228"/>
    </row>
    <row r="324" spans="1:9">
      <c r="A324" s="127"/>
      <c r="C324" s="126"/>
      <c r="D324" s="127"/>
      <c r="E324" s="127"/>
      <c r="F324" s="227"/>
      <c r="G324" s="127"/>
      <c r="H324" s="227"/>
    </row>
    <row r="325" spans="1:9">
      <c r="A325" s="127"/>
      <c r="C325" s="126"/>
      <c r="D325" s="127"/>
      <c r="E325" s="127"/>
      <c r="F325" s="227"/>
      <c r="G325" s="127"/>
      <c r="H325" s="227"/>
    </row>
    <row r="326" spans="1:9">
      <c r="A326" s="127"/>
      <c r="C326" s="126"/>
      <c r="D326" s="127"/>
      <c r="E326" s="127"/>
      <c r="F326" s="198"/>
      <c r="G326" s="213"/>
      <c r="H326" s="213"/>
      <c r="I326" s="228"/>
    </row>
    <row r="327" spans="1:9">
      <c r="A327" s="127"/>
      <c r="C327" s="126"/>
      <c r="D327" s="127"/>
      <c r="E327" s="127"/>
      <c r="F327" s="227"/>
      <c r="G327" s="127"/>
      <c r="H327" s="227"/>
    </row>
    <row r="328" spans="1:9">
      <c r="A328" s="127"/>
      <c r="C328" s="126"/>
      <c r="D328" s="127"/>
      <c r="E328" s="127"/>
      <c r="F328" s="227"/>
      <c r="G328" s="127"/>
      <c r="H328" s="227"/>
    </row>
    <row r="329" spans="1:9">
      <c r="A329" s="127"/>
      <c r="C329" s="126"/>
      <c r="D329" s="127"/>
      <c r="E329" s="127"/>
      <c r="F329" s="198"/>
      <c r="G329" s="213"/>
      <c r="H329" s="213"/>
      <c r="I329" s="228"/>
    </row>
    <row r="330" spans="1:9">
      <c r="A330" s="127"/>
      <c r="C330" s="126"/>
      <c r="D330" s="127"/>
      <c r="E330" s="127"/>
      <c r="F330" s="227"/>
      <c r="G330" s="127"/>
      <c r="H330" s="227"/>
    </row>
    <row r="331" spans="1:9">
      <c r="A331" s="127"/>
      <c r="B331" s="229"/>
      <c r="C331" s="230"/>
      <c r="D331" s="230"/>
      <c r="E331" s="231"/>
      <c r="F331" s="198"/>
      <c r="G331" s="213"/>
      <c r="H331" s="213"/>
      <c r="I331" s="228"/>
    </row>
    <row r="332" spans="1:9">
      <c r="A332" s="127"/>
      <c r="B332" s="229"/>
      <c r="C332" s="230"/>
      <c r="D332" s="230"/>
      <c r="E332" s="231"/>
      <c r="F332" s="198"/>
      <c r="G332" s="198"/>
      <c r="H332" s="198"/>
      <c r="I332" s="199"/>
    </row>
    <row r="333" spans="1:9">
      <c r="A333" s="127"/>
      <c r="B333" s="229"/>
      <c r="C333" s="230"/>
      <c r="D333" s="230"/>
      <c r="E333" s="231"/>
      <c r="F333" s="198"/>
      <c r="G333" s="213"/>
      <c r="H333" s="213"/>
      <c r="I333" s="228"/>
    </row>
    <row r="334" spans="1:9">
      <c r="A334" s="127"/>
      <c r="B334" s="229"/>
      <c r="C334" s="230"/>
      <c r="D334" s="230"/>
      <c r="E334" s="231"/>
      <c r="F334" s="230"/>
      <c r="G334" s="230"/>
      <c r="H334" s="230"/>
      <c r="I334" s="199"/>
    </row>
    <row r="335" spans="1:9">
      <c r="A335" s="127"/>
      <c r="B335" s="229"/>
      <c r="C335" s="230"/>
      <c r="D335" s="230"/>
      <c r="E335" s="231"/>
      <c r="F335" s="198"/>
      <c r="G335" s="198"/>
      <c r="H335" s="198"/>
      <c r="I335" s="199"/>
    </row>
    <row r="336" spans="1:9">
      <c r="A336" s="127"/>
      <c r="B336" s="229"/>
      <c r="C336" s="230"/>
      <c r="D336" s="230"/>
      <c r="E336" s="231"/>
      <c r="F336" s="198"/>
      <c r="G336" s="213"/>
      <c r="H336" s="213"/>
      <c r="I336" s="228"/>
    </row>
    <row r="337" spans="1:9">
      <c r="A337" s="127"/>
      <c r="B337" s="229"/>
      <c r="C337" s="230"/>
      <c r="D337" s="230"/>
      <c r="E337" s="231"/>
      <c r="F337" s="230"/>
      <c r="G337" s="127"/>
      <c r="H337" s="227"/>
    </row>
    <row r="338" spans="1:9">
      <c r="A338" s="127"/>
      <c r="B338" s="229"/>
      <c r="C338" s="230"/>
      <c r="D338" s="230"/>
      <c r="E338" s="231"/>
      <c r="F338" s="198"/>
      <c r="G338" s="198"/>
      <c r="H338" s="198"/>
      <c r="I338" s="199"/>
    </row>
    <row r="339" spans="1:9">
      <c r="A339" s="127"/>
      <c r="B339" s="229"/>
      <c r="C339" s="230"/>
      <c r="D339" s="230"/>
      <c r="E339" s="231"/>
      <c r="F339" s="198"/>
      <c r="G339" s="213"/>
      <c r="H339" s="213"/>
      <c r="I339" s="228"/>
    </row>
    <row r="340" spans="1:9">
      <c r="A340" s="230"/>
      <c r="B340" s="229"/>
      <c r="C340" s="230"/>
      <c r="D340" s="230"/>
      <c r="E340" s="231"/>
      <c r="F340" s="198"/>
      <c r="G340" s="198"/>
      <c r="H340" s="198"/>
      <c r="I340" s="199"/>
    </row>
    <row r="341" spans="1:9">
      <c r="A341" s="230"/>
      <c r="B341" s="229"/>
      <c r="C341" s="230"/>
      <c r="D341" s="230"/>
      <c r="E341" s="231"/>
      <c r="F341" s="198"/>
      <c r="G341" s="198"/>
      <c r="H341" s="198"/>
      <c r="I341" s="199"/>
    </row>
    <row r="342" spans="1:9">
      <c r="A342" s="127"/>
      <c r="B342" s="229"/>
      <c r="C342" s="230"/>
      <c r="D342" s="230"/>
      <c r="E342" s="231"/>
      <c r="F342" s="198"/>
      <c r="G342" s="198"/>
      <c r="H342" s="198"/>
      <c r="I342" s="199"/>
    </row>
    <row r="343" spans="1:9">
      <c r="A343" s="127"/>
      <c r="B343" s="229"/>
      <c r="C343" s="230"/>
      <c r="D343" s="230"/>
      <c r="E343" s="231"/>
      <c r="F343" s="198"/>
      <c r="G343" s="213"/>
      <c r="H343" s="213"/>
      <c r="I343" s="228"/>
    </row>
    <row r="344" spans="1:9">
      <c r="A344" s="230"/>
      <c r="B344" s="229"/>
      <c r="C344" s="230"/>
      <c r="D344" s="230"/>
      <c r="E344" s="231"/>
      <c r="F344" s="198"/>
      <c r="G344" s="198"/>
      <c r="H344" s="198"/>
      <c r="I344" s="199"/>
    </row>
    <row r="345" spans="1:9">
      <c r="A345" s="230"/>
      <c r="B345" s="229"/>
      <c r="C345" s="230"/>
      <c r="D345" s="230"/>
      <c r="E345" s="231"/>
      <c r="F345" s="198"/>
      <c r="G345" s="198"/>
      <c r="H345" s="198"/>
      <c r="I345" s="199"/>
    </row>
    <row r="346" spans="1:9">
      <c r="A346" s="127"/>
      <c r="B346" s="229"/>
      <c r="C346" s="230"/>
      <c r="D346" s="230"/>
      <c r="E346" s="231"/>
      <c r="F346" s="198"/>
      <c r="G346" s="198"/>
      <c r="H346" s="198"/>
      <c r="I346" s="199"/>
    </row>
    <row r="347" spans="1:9">
      <c r="A347" s="127"/>
      <c r="B347" s="229"/>
      <c r="C347" s="230"/>
      <c r="D347" s="230"/>
      <c r="E347" s="231"/>
      <c r="F347" s="198"/>
      <c r="G347" s="213"/>
      <c r="H347" s="213"/>
      <c r="I347" s="228"/>
    </row>
    <row r="348" spans="1:9">
      <c r="A348" s="127"/>
      <c r="C348" s="126"/>
      <c r="D348" s="127"/>
      <c r="E348" s="127"/>
      <c r="F348" s="227"/>
      <c r="G348" s="227"/>
      <c r="H348" s="227"/>
    </row>
    <row r="349" spans="1:9">
      <c r="A349" s="127"/>
      <c r="C349" s="126"/>
      <c r="D349" s="127"/>
      <c r="E349" s="127"/>
      <c r="F349" s="198"/>
      <c r="G349" s="213"/>
      <c r="H349" s="213"/>
      <c r="I349" s="228"/>
    </row>
    <row r="350" spans="1:9">
      <c r="A350" s="127"/>
      <c r="C350" s="126"/>
      <c r="D350" s="127"/>
      <c r="E350" s="127"/>
      <c r="F350" s="227"/>
      <c r="G350" s="227"/>
      <c r="H350" s="227"/>
    </row>
    <row r="351" spans="1:9">
      <c r="A351" s="127"/>
      <c r="C351" s="230"/>
      <c r="D351" s="127"/>
      <c r="E351" s="127"/>
      <c r="F351" s="227"/>
      <c r="G351" s="213"/>
      <c r="H351" s="213"/>
      <c r="I351" s="227"/>
    </row>
    <row r="352" spans="1:9">
      <c r="A352" s="127"/>
      <c r="C352" s="126"/>
      <c r="D352" s="127"/>
      <c r="E352" s="127"/>
      <c r="F352" s="227"/>
      <c r="G352" s="227"/>
      <c r="H352" s="227"/>
    </row>
    <row r="353" spans="1:9">
      <c r="A353" s="127"/>
      <c r="C353" s="230"/>
      <c r="D353" s="230"/>
      <c r="E353" s="231"/>
      <c r="F353" s="227"/>
      <c r="G353" s="213"/>
      <c r="H353" s="213"/>
      <c r="I353" s="228"/>
    </row>
    <row r="354" spans="1:9">
      <c r="A354" s="127"/>
      <c r="C354" s="126"/>
      <c r="D354" s="127"/>
      <c r="E354" s="127"/>
      <c r="F354" s="227"/>
      <c r="G354" s="227"/>
      <c r="H354" s="227"/>
    </row>
    <row r="355" spans="1:9">
      <c r="A355" s="127"/>
      <c r="B355" s="186"/>
      <c r="C355" s="126"/>
      <c r="D355" s="127"/>
      <c r="E355" s="127"/>
      <c r="F355" s="227"/>
      <c r="G355" s="227"/>
      <c r="H355" s="227"/>
      <c r="I355" s="189"/>
    </row>
    <row r="356" spans="1:9">
      <c r="A356" s="127"/>
      <c r="B356" s="186"/>
      <c r="C356" s="126"/>
      <c r="D356" s="127"/>
      <c r="E356" s="127"/>
      <c r="F356" s="227"/>
      <c r="G356" s="227"/>
      <c r="H356" s="227"/>
      <c r="I356" s="189"/>
    </row>
    <row r="357" spans="1:9">
      <c r="A357" s="127"/>
      <c r="B357" s="186"/>
      <c r="C357" s="126"/>
      <c r="D357" s="127"/>
      <c r="E357" s="127"/>
      <c r="F357" s="227"/>
      <c r="G357" s="227"/>
      <c r="H357" s="227"/>
      <c r="I357" s="189"/>
    </row>
    <row r="358" spans="1:9">
      <c r="A358" s="127"/>
      <c r="C358" s="126"/>
      <c r="D358" s="127"/>
      <c r="E358" s="127"/>
      <c r="F358" s="124"/>
      <c r="G358" s="124"/>
      <c r="H358" s="124"/>
    </row>
    <row r="359" spans="1:9">
      <c r="A359" s="127"/>
      <c r="B359" s="175"/>
      <c r="C359" s="126"/>
      <c r="D359" s="127"/>
      <c r="E359" s="127"/>
      <c r="F359" s="124"/>
      <c r="G359" s="124"/>
      <c r="H359" s="124"/>
    </row>
    <row r="360" spans="1:9">
      <c r="A360" s="127"/>
      <c r="C360" s="126"/>
      <c r="D360" s="127"/>
      <c r="E360" s="127"/>
      <c r="F360" s="124"/>
      <c r="G360" s="124"/>
      <c r="H360" s="124"/>
    </row>
    <row r="361" spans="1:9">
      <c r="A361" s="127"/>
      <c r="C361" s="126"/>
      <c r="D361" s="127"/>
      <c r="E361" s="127"/>
      <c r="F361" s="198"/>
      <c r="G361" s="213"/>
      <c r="H361" s="213"/>
      <c r="I361" s="233"/>
    </row>
    <row r="362" spans="1:9">
      <c r="A362" s="127"/>
      <c r="C362" s="126"/>
      <c r="D362" s="127"/>
      <c r="E362" s="127"/>
      <c r="F362" s="227"/>
      <c r="G362" s="227"/>
      <c r="H362" s="227"/>
    </row>
    <row r="363" spans="1:9">
      <c r="A363" s="230"/>
      <c r="B363" s="229"/>
      <c r="C363" s="230"/>
      <c r="D363" s="230"/>
      <c r="E363" s="231"/>
      <c r="F363" s="198"/>
      <c r="G363" s="198"/>
      <c r="H363" s="198"/>
      <c r="I363" s="199"/>
    </row>
    <row r="364" spans="1:9">
      <c r="A364" s="142"/>
      <c r="B364" s="186"/>
      <c r="C364" s="143"/>
      <c r="D364" s="143"/>
      <c r="E364" s="144"/>
      <c r="F364" s="187"/>
      <c r="G364" s="188"/>
      <c r="I364" s="189"/>
    </row>
    <row r="365" spans="1:9">
      <c r="A365" s="127"/>
      <c r="C365" s="126"/>
      <c r="D365" s="127"/>
      <c r="E365" s="127"/>
      <c r="F365" s="190"/>
      <c r="G365" s="191"/>
      <c r="H365" s="124"/>
    </row>
    <row r="366" spans="1:9">
      <c r="A366" s="127"/>
      <c r="C366" s="126"/>
      <c r="D366" s="127"/>
      <c r="E366" s="127"/>
      <c r="F366" s="190"/>
      <c r="G366" s="191"/>
      <c r="H366" s="124"/>
    </row>
    <row r="367" spans="1:9">
      <c r="A367" s="127"/>
      <c r="C367" s="126"/>
      <c r="D367" s="127"/>
      <c r="E367" s="127"/>
      <c r="F367" s="190"/>
      <c r="G367" s="191"/>
      <c r="H367" s="124"/>
    </row>
    <row r="368" spans="1:9">
      <c r="A368" s="127"/>
      <c r="B368" s="142"/>
      <c r="C368" s="126"/>
      <c r="D368" s="127"/>
      <c r="E368" s="127"/>
      <c r="F368" s="127"/>
      <c r="G368" s="127"/>
      <c r="H368" s="127"/>
      <c r="I368" s="127"/>
    </row>
    <row r="369" spans="1:9">
      <c r="A369" s="127"/>
      <c r="B369" s="142"/>
      <c r="C369" s="126"/>
      <c r="D369" s="127"/>
      <c r="E369" s="127"/>
      <c r="F369" s="127"/>
      <c r="G369" s="127"/>
      <c r="H369" s="127"/>
      <c r="I369" s="127"/>
    </row>
    <row r="370" spans="1:9">
      <c r="A370" s="127"/>
      <c r="B370" s="142"/>
      <c r="C370" s="126"/>
      <c r="D370" s="127"/>
      <c r="E370" s="127"/>
      <c r="F370" s="127"/>
      <c r="G370" s="127"/>
      <c r="H370" s="127"/>
      <c r="I370" s="127"/>
    </row>
    <row r="371" spans="1:9">
      <c r="A371" s="127"/>
      <c r="C371" s="126"/>
      <c r="D371" s="127"/>
      <c r="E371" s="127"/>
      <c r="F371" s="127"/>
      <c r="G371" s="127"/>
      <c r="H371" s="127"/>
      <c r="I371" s="127"/>
    </row>
    <row r="372" spans="1:9">
      <c r="A372" s="127"/>
      <c r="C372" s="126"/>
      <c r="D372" s="127"/>
      <c r="E372" s="127"/>
      <c r="F372" s="190"/>
      <c r="G372" s="232"/>
      <c r="H372" s="124"/>
    </row>
    <row r="373" spans="1:9">
      <c r="A373" s="142"/>
      <c r="B373" s="186"/>
      <c r="C373" s="143"/>
      <c r="D373" s="143"/>
      <c r="E373" s="144"/>
      <c r="F373" s="187"/>
      <c r="G373" s="188"/>
      <c r="I373" s="189"/>
    </row>
    <row r="374" spans="1:9">
      <c r="A374" s="127"/>
      <c r="C374" s="126"/>
      <c r="D374" s="127"/>
      <c r="E374" s="127"/>
      <c r="F374" s="124"/>
      <c r="G374" s="124"/>
      <c r="H374" s="124"/>
    </row>
    <row r="375" spans="1:9">
      <c r="A375" s="127"/>
      <c r="C375" s="126"/>
      <c r="D375" s="127"/>
      <c r="E375" s="127"/>
      <c r="F375" s="198"/>
      <c r="G375" s="213"/>
      <c r="H375" s="213"/>
      <c r="I375" s="233"/>
    </row>
    <row r="376" spans="1:9">
      <c r="A376" s="127"/>
      <c r="C376" s="126"/>
      <c r="D376" s="127"/>
      <c r="E376" s="127"/>
      <c r="F376" s="227"/>
      <c r="G376" s="227"/>
      <c r="H376" s="227"/>
    </row>
    <row r="377" spans="1:9">
      <c r="A377" s="127"/>
      <c r="C377" s="126"/>
      <c r="D377" s="127"/>
      <c r="E377" s="127"/>
      <c r="F377" s="124"/>
      <c r="G377" s="124"/>
      <c r="H377" s="124"/>
    </row>
    <row r="378" spans="1:9">
      <c r="A378" s="127"/>
      <c r="B378" s="175"/>
      <c r="C378" s="126"/>
      <c r="D378" s="127"/>
      <c r="E378" s="127"/>
      <c r="F378" s="227"/>
      <c r="G378" s="227"/>
      <c r="H378" s="227"/>
    </row>
    <row r="379" spans="1:9">
      <c r="A379" s="127"/>
      <c r="C379" s="126"/>
      <c r="D379" s="127"/>
      <c r="E379" s="127"/>
      <c r="F379" s="198"/>
      <c r="G379" s="213"/>
      <c r="H379" s="213"/>
      <c r="I379" s="228"/>
    </row>
    <row r="380" spans="1:9">
      <c r="A380" s="127"/>
      <c r="C380" s="126"/>
      <c r="D380" s="127"/>
      <c r="E380" s="127"/>
      <c r="F380" s="227"/>
      <c r="G380" s="127"/>
      <c r="H380" s="227"/>
    </row>
    <row r="381" spans="1:9">
      <c r="A381" s="127"/>
      <c r="C381" s="126"/>
      <c r="D381" s="127"/>
      <c r="E381" s="127"/>
      <c r="F381" s="198"/>
      <c r="G381" s="213"/>
      <c r="H381" s="213"/>
      <c r="I381" s="228"/>
    </row>
    <row r="382" spans="1:9">
      <c r="A382" s="127"/>
      <c r="C382" s="126"/>
      <c r="D382" s="127"/>
      <c r="E382" s="127"/>
      <c r="F382" s="227"/>
      <c r="G382" s="127"/>
      <c r="H382" s="227"/>
    </row>
    <row r="383" spans="1:9">
      <c r="A383" s="127"/>
      <c r="C383" s="126"/>
      <c r="D383" s="127"/>
      <c r="E383" s="127"/>
      <c r="F383" s="198"/>
      <c r="G383" s="213"/>
      <c r="H383" s="213"/>
      <c r="I383" s="228"/>
    </row>
    <row r="384" spans="1:9">
      <c r="A384" s="127"/>
      <c r="C384" s="126"/>
      <c r="D384" s="127"/>
      <c r="E384" s="127"/>
      <c r="F384" s="227"/>
      <c r="G384" s="127"/>
      <c r="H384" s="227"/>
    </row>
    <row r="385" spans="1:9">
      <c r="A385" s="127"/>
      <c r="C385" s="126"/>
      <c r="D385" s="127"/>
      <c r="E385" s="127"/>
      <c r="F385" s="227"/>
      <c r="G385" s="127"/>
      <c r="H385" s="227"/>
    </row>
    <row r="386" spans="1:9">
      <c r="A386" s="127"/>
      <c r="C386" s="126"/>
      <c r="D386" s="127"/>
      <c r="E386" s="127"/>
      <c r="F386" s="198"/>
      <c r="G386" s="213"/>
      <c r="H386" s="213"/>
      <c r="I386" s="228"/>
    </row>
    <row r="387" spans="1:9">
      <c r="A387" s="127"/>
      <c r="C387" s="126"/>
      <c r="D387" s="127"/>
      <c r="E387" s="127"/>
      <c r="F387" s="227"/>
      <c r="G387" s="127"/>
      <c r="H387" s="227"/>
    </row>
    <row r="388" spans="1:9">
      <c r="A388" s="127"/>
      <c r="C388" s="126"/>
      <c r="D388" s="127"/>
      <c r="E388" s="127"/>
      <c r="F388" s="227"/>
      <c r="G388" s="127"/>
      <c r="H388" s="227"/>
    </row>
    <row r="389" spans="1:9">
      <c r="A389" s="127"/>
      <c r="C389" s="126"/>
      <c r="D389" s="127"/>
      <c r="E389" s="127"/>
      <c r="F389" s="198"/>
      <c r="G389" s="213"/>
      <c r="H389" s="213"/>
      <c r="I389" s="228"/>
    </row>
    <row r="390" spans="1:9">
      <c r="A390" s="127"/>
      <c r="C390" s="126"/>
      <c r="D390" s="127"/>
      <c r="E390" s="127"/>
      <c r="F390" s="227"/>
      <c r="G390" s="127"/>
      <c r="H390" s="227"/>
    </row>
    <row r="391" spans="1:9">
      <c r="A391" s="127"/>
      <c r="C391" s="126"/>
      <c r="D391" s="127"/>
      <c r="E391" s="127"/>
      <c r="F391" s="227"/>
      <c r="G391" s="127"/>
      <c r="H391" s="227"/>
    </row>
    <row r="392" spans="1:9">
      <c r="A392" s="127"/>
      <c r="C392" s="126"/>
      <c r="D392" s="127"/>
      <c r="E392" s="127"/>
      <c r="F392" s="198"/>
      <c r="G392" s="213"/>
      <c r="H392" s="213"/>
      <c r="I392" s="228"/>
    </row>
    <row r="393" spans="1:9">
      <c r="A393" s="127"/>
      <c r="C393" s="126"/>
      <c r="D393" s="127"/>
      <c r="E393" s="127"/>
      <c r="F393" s="227"/>
      <c r="G393" s="127"/>
      <c r="H393" s="227"/>
    </row>
    <row r="394" spans="1:9">
      <c r="A394" s="127"/>
      <c r="C394" s="126"/>
      <c r="D394" s="127"/>
      <c r="E394" s="127"/>
      <c r="F394" s="227"/>
      <c r="G394" s="127"/>
      <c r="H394" s="227"/>
    </row>
    <row r="395" spans="1:9">
      <c r="A395" s="127"/>
      <c r="C395" s="126"/>
      <c r="D395" s="127"/>
      <c r="E395" s="127"/>
      <c r="F395" s="198"/>
      <c r="G395" s="213"/>
      <c r="H395" s="213"/>
      <c r="I395" s="228"/>
    </row>
    <row r="396" spans="1:9">
      <c r="A396" s="127"/>
      <c r="C396" s="126"/>
      <c r="D396" s="127"/>
      <c r="E396" s="127"/>
      <c r="F396" s="227"/>
      <c r="G396" s="127"/>
      <c r="H396" s="227"/>
    </row>
    <row r="397" spans="1:9">
      <c r="A397" s="127"/>
      <c r="C397" s="126"/>
      <c r="D397" s="127"/>
      <c r="E397" s="127"/>
      <c r="F397" s="227"/>
      <c r="G397" s="127"/>
      <c r="H397" s="227"/>
    </row>
    <row r="398" spans="1:9">
      <c r="A398" s="127"/>
      <c r="C398" s="126"/>
      <c r="D398" s="127"/>
      <c r="E398" s="127"/>
      <c r="F398" s="198"/>
      <c r="G398" s="213"/>
      <c r="H398" s="213"/>
      <c r="I398" s="228"/>
    </row>
    <row r="399" spans="1:9">
      <c r="A399" s="127"/>
      <c r="C399" s="126"/>
      <c r="D399" s="127"/>
      <c r="E399" s="127"/>
      <c r="F399" s="227"/>
      <c r="G399" s="127"/>
      <c r="H399" s="227"/>
    </row>
    <row r="400" spans="1:9">
      <c r="A400" s="127"/>
      <c r="C400" s="126"/>
      <c r="D400" s="127"/>
      <c r="E400" s="127"/>
      <c r="F400" s="227"/>
      <c r="G400" s="127"/>
      <c r="H400" s="227"/>
    </row>
    <row r="401" spans="1:9">
      <c r="A401" s="127"/>
      <c r="C401" s="126"/>
      <c r="D401" s="127"/>
      <c r="E401" s="127"/>
      <c r="F401" s="198"/>
      <c r="G401" s="213"/>
      <c r="H401" s="213"/>
      <c r="I401" s="228"/>
    </row>
    <row r="402" spans="1:9">
      <c r="A402" s="127"/>
      <c r="C402" s="126"/>
      <c r="D402" s="127"/>
      <c r="E402" s="127"/>
      <c r="F402" s="227"/>
      <c r="G402" s="127"/>
      <c r="H402" s="227"/>
    </row>
    <row r="403" spans="1:9">
      <c r="A403" s="127"/>
      <c r="B403" s="229"/>
      <c r="C403" s="230"/>
      <c r="D403" s="230"/>
      <c r="E403" s="231"/>
      <c r="F403" s="198"/>
      <c r="G403" s="213"/>
      <c r="H403" s="213"/>
      <c r="I403" s="228"/>
    </row>
    <row r="404" spans="1:9">
      <c r="A404" s="127"/>
      <c r="B404" s="229"/>
      <c r="C404" s="230"/>
      <c r="D404" s="230"/>
      <c r="E404" s="231"/>
      <c r="F404" s="198"/>
      <c r="G404" s="198"/>
      <c r="H404" s="198"/>
      <c r="I404" s="199"/>
    </row>
    <row r="405" spans="1:9">
      <c r="A405" s="127"/>
      <c r="B405" s="229"/>
      <c r="C405" s="230"/>
      <c r="D405" s="230"/>
      <c r="E405" s="231"/>
      <c r="F405" s="198"/>
      <c r="G405" s="213"/>
      <c r="H405" s="213"/>
      <c r="I405" s="228"/>
    </row>
    <row r="406" spans="1:9">
      <c r="A406" s="127"/>
      <c r="B406" s="229"/>
      <c r="C406" s="230"/>
      <c r="D406" s="230"/>
      <c r="E406" s="231"/>
      <c r="F406" s="230"/>
      <c r="G406" s="230"/>
      <c r="H406" s="230"/>
      <c r="I406" s="199"/>
    </row>
    <row r="407" spans="1:9">
      <c r="A407" s="127"/>
      <c r="B407" s="229"/>
      <c r="C407" s="230"/>
      <c r="D407" s="230"/>
      <c r="E407" s="231"/>
      <c r="F407" s="198"/>
      <c r="G407" s="198"/>
      <c r="H407" s="198"/>
      <c r="I407" s="199"/>
    </row>
    <row r="408" spans="1:9">
      <c r="A408" s="127"/>
      <c r="B408" s="229"/>
      <c r="C408" s="230"/>
      <c r="D408" s="230"/>
      <c r="E408" s="231"/>
      <c r="F408" s="198"/>
      <c r="G408" s="213"/>
      <c r="H408" s="213"/>
      <c r="I408" s="228"/>
    </row>
    <row r="409" spans="1:9">
      <c r="A409" s="127"/>
      <c r="B409" s="229"/>
      <c r="C409" s="230"/>
      <c r="D409" s="230"/>
      <c r="E409" s="231"/>
      <c r="F409" s="230"/>
      <c r="G409" s="127"/>
      <c r="H409" s="227"/>
    </row>
    <row r="410" spans="1:9">
      <c r="A410" s="127"/>
      <c r="B410" s="229"/>
      <c r="C410" s="230"/>
      <c r="D410" s="230"/>
      <c r="E410" s="231"/>
      <c r="F410" s="198"/>
      <c r="G410" s="198"/>
      <c r="H410" s="198"/>
      <c r="I410" s="199"/>
    </row>
    <row r="411" spans="1:9">
      <c r="A411" s="127"/>
      <c r="B411" s="229"/>
      <c r="C411" s="230"/>
      <c r="D411" s="230"/>
      <c r="E411" s="231"/>
      <c r="F411" s="198"/>
      <c r="G411" s="213"/>
      <c r="H411" s="213"/>
      <c r="I411" s="228"/>
    </row>
    <row r="412" spans="1:9">
      <c r="A412" s="230"/>
      <c r="B412" s="229"/>
      <c r="C412" s="230"/>
      <c r="D412" s="230"/>
      <c r="E412" s="231"/>
      <c r="F412" s="198"/>
      <c r="G412" s="198"/>
      <c r="H412" s="198"/>
      <c r="I412" s="199"/>
    </row>
    <row r="413" spans="1:9">
      <c r="A413" s="230"/>
      <c r="B413" s="229"/>
      <c r="C413" s="230"/>
      <c r="D413" s="230"/>
      <c r="E413" s="231"/>
      <c r="F413" s="198"/>
      <c r="G413" s="198"/>
      <c r="H413" s="198"/>
      <c r="I413" s="199"/>
    </row>
    <row r="414" spans="1:9">
      <c r="A414" s="127"/>
      <c r="B414" s="229"/>
      <c r="C414" s="230"/>
      <c r="D414" s="230"/>
      <c r="E414" s="231"/>
      <c r="F414" s="198"/>
      <c r="G414" s="198"/>
      <c r="H414" s="198"/>
      <c r="I414" s="199"/>
    </row>
    <row r="415" spans="1:9">
      <c r="A415" s="127"/>
      <c r="B415" s="229"/>
      <c r="C415" s="230"/>
      <c r="D415" s="230"/>
      <c r="E415" s="231"/>
      <c r="F415" s="198"/>
      <c r="G415" s="213"/>
      <c r="H415" s="213"/>
      <c r="I415" s="228"/>
    </row>
    <row r="416" spans="1:9">
      <c r="A416" s="230"/>
      <c r="B416" s="229"/>
      <c r="C416" s="230"/>
      <c r="D416" s="230"/>
      <c r="E416" s="231"/>
      <c r="F416" s="198"/>
      <c r="G416" s="198"/>
      <c r="H416" s="198"/>
      <c r="I416" s="199"/>
    </row>
    <row r="417" spans="1:9">
      <c r="A417" s="230"/>
      <c r="B417" s="229"/>
      <c r="C417" s="230"/>
      <c r="D417" s="230"/>
      <c r="E417" s="231"/>
      <c r="F417" s="198"/>
      <c r="G417" s="198"/>
      <c r="H417" s="198"/>
      <c r="I417" s="199"/>
    </row>
    <row r="418" spans="1:9">
      <c r="A418" s="230"/>
      <c r="B418" s="229"/>
      <c r="C418" s="230"/>
      <c r="D418" s="230"/>
      <c r="E418" s="231"/>
      <c r="F418" s="198"/>
      <c r="G418" s="198"/>
      <c r="H418" s="198"/>
      <c r="I418" s="199"/>
    </row>
    <row r="419" spans="1:9">
      <c r="A419" s="142"/>
      <c r="B419" s="186"/>
      <c r="C419" s="143"/>
      <c r="D419" s="143"/>
      <c r="E419" s="144"/>
      <c r="F419" s="187"/>
      <c r="G419" s="188"/>
      <c r="I419" s="189"/>
    </row>
    <row r="420" spans="1:9">
      <c r="A420" s="127"/>
      <c r="C420" s="126"/>
      <c r="D420" s="127"/>
      <c r="E420" s="127"/>
      <c r="F420" s="190"/>
      <c r="G420" s="191"/>
      <c r="H420" s="124"/>
    </row>
    <row r="421" spans="1:9">
      <c r="A421" s="127"/>
      <c r="C421" s="126"/>
      <c r="D421" s="127"/>
      <c r="E421" s="127"/>
      <c r="F421" s="190"/>
      <c r="G421" s="191"/>
      <c r="H421" s="124"/>
    </row>
    <row r="422" spans="1:9">
      <c r="A422" s="127"/>
      <c r="C422" s="126"/>
      <c r="D422" s="127"/>
      <c r="E422" s="127"/>
      <c r="F422" s="190"/>
      <c r="G422" s="191"/>
      <c r="H422" s="124"/>
    </row>
    <row r="423" spans="1:9">
      <c r="A423" s="127"/>
      <c r="C423" s="126"/>
      <c r="D423" s="127"/>
      <c r="E423" s="127"/>
      <c r="F423" s="190"/>
      <c r="G423" s="191"/>
      <c r="H423" s="124"/>
    </row>
    <row r="424" spans="1:9">
      <c r="A424" s="127"/>
      <c r="C424" s="126"/>
      <c r="D424" s="127"/>
      <c r="E424" s="127"/>
      <c r="F424" s="190"/>
      <c r="G424" s="191"/>
      <c r="H424" s="124"/>
    </row>
    <row r="425" spans="1:9">
      <c r="A425" s="127"/>
      <c r="B425" s="142"/>
      <c r="C425" s="126"/>
      <c r="D425" s="127"/>
      <c r="E425" s="127"/>
      <c r="F425" s="127"/>
      <c r="G425" s="127"/>
      <c r="H425" s="127"/>
      <c r="I425" s="127"/>
    </row>
    <row r="426" spans="1:9">
      <c r="A426" s="127"/>
      <c r="B426" s="142"/>
      <c r="C426" s="126"/>
      <c r="D426" s="127"/>
      <c r="E426" s="127"/>
      <c r="F426" s="127"/>
      <c r="G426" s="127"/>
      <c r="H426" s="127"/>
      <c r="I426" s="127"/>
    </row>
    <row r="427" spans="1:9">
      <c r="A427" s="127"/>
      <c r="B427" s="142"/>
      <c r="C427" s="126"/>
      <c r="D427" s="127"/>
      <c r="E427" s="127"/>
      <c r="F427" s="127"/>
      <c r="G427" s="127"/>
      <c r="H427" s="127"/>
      <c r="I427" s="127"/>
    </row>
    <row r="428" spans="1:9">
      <c r="A428" s="127"/>
      <c r="C428" s="126"/>
      <c r="D428" s="127"/>
      <c r="E428" s="127"/>
      <c r="F428" s="127"/>
      <c r="G428" s="127"/>
      <c r="H428" s="127"/>
      <c r="I428" s="127"/>
    </row>
    <row r="429" spans="1:9">
      <c r="A429" s="127"/>
      <c r="C429" s="126"/>
      <c r="D429" s="127"/>
      <c r="E429" s="127"/>
      <c r="F429" s="190"/>
      <c r="G429" s="232"/>
      <c r="H429" s="124"/>
    </row>
    <row r="430" spans="1:9">
      <c r="A430" s="142"/>
      <c r="B430" s="186"/>
      <c r="C430" s="143"/>
      <c r="D430" s="143"/>
      <c r="E430" s="144"/>
      <c r="F430" s="187"/>
      <c r="G430" s="188"/>
      <c r="I430" s="189"/>
    </row>
    <row r="431" spans="1:9">
      <c r="A431" s="127"/>
      <c r="B431" s="229"/>
      <c r="C431" s="230"/>
      <c r="D431" s="230"/>
      <c r="E431" s="231"/>
      <c r="F431" s="198"/>
      <c r="G431" s="198"/>
      <c r="H431" s="198"/>
      <c r="I431" s="199"/>
    </row>
    <row r="432" spans="1:9">
      <c r="A432" s="127"/>
      <c r="B432" s="229"/>
      <c r="C432" s="230"/>
      <c r="D432" s="230"/>
      <c r="E432" s="231"/>
      <c r="F432" s="198"/>
      <c r="G432" s="213"/>
      <c r="H432" s="213"/>
      <c r="I432" s="228"/>
    </row>
    <row r="433" spans="1:9">
      <c r="A433" s="230"/>
      <c r="B433" s="229"/>
      <c r="C433" s="230"/>
      <c r="D433" s="230"/>
      <c r="E433" s="231"/>
      <c r="F433" s="198"/>
      <c r="G433" s="198"/>
      <c r="H433" s="198"/>
      <c r="I433" s="199"/>
    </row>
    <row r="434" spans="1:9">
      <c r="A434" s="230"/>
      <c r="B434" s="229"/>
      <c r="C434" s="230"/>
      <c r="D434" s="230"/>
      <c r="E434" s="231"/>
      <c r="F434" s="198"/>
      <c r="G434" s="198"/>
      <c r="H434" s="198"/>
      <c r="I434" s="199"/>
    </row>
    <row r="435" spans="1:9">
      <c r="A435" s="127"/>
      <c r="B435" s="229"/>
      <c r="C435" s="230"/>
      <c r="D435" s="230"/>
      <c r="E435" s="231"/>
      <c r="F435" s="198"/>
      <c r="G435" s="198"/>
      <c r="H435" s="198"/>
      <c r="I435" s="199"/>
    </row>
    <row r="436" spans="1:9">
      <c r="A436" s="127"/>
      <c r="B436" s="229"/>
      <c r="C436" s="230"/>
      <c r="D436" s="230"/>
      <c r="E436" s="231"/>
      <c r="F436" s="198"/>
      <c r="G436" s="213"/>
      <c r="H436" s="213"/>
      <c r="I436" s="228"/>
    </row>
    <row r="437" spans="1:9">
      <c r="A437" s="127"/>
      <c r="C437" s="126"/>
      <c r="D437" s="127"/>
      <c r="E437" s="127"/>
      <c r="F437" s="227"/>
      <c r="G437" s="227"/>
      <c r="H437" s="227"/>
    </row>
    <row r="438" spans="1:9">
      <c r="A438" s="127"/>
      <c r="C438" s="126"/>
      <c r="D438" s="127"/>
      <c r="E438" s="127"/>
      <c r="F438" s="198"/>
      <c r="G438" s="213"/>
      <c r="H438" s="213"/>
      <c r="I438" s="228"/>
    </row>
    <row r="439" spans="1:9">
      <c r="A439" s="127"/>
      <c r="C439" s="126"/>
      <c r="D439" s="127"/>
      <c r="E439" s="127"/>
      <c r="F439" s="227"/>
      <c r="G439" s="227"/>
      <c r="H439" s="227"/>
    </row>
    <row r="440" spans="1:9">
      <c r="A440" s="127"/>
      <c r="C440" s="230"/>
      <c r="D440" s="127"/>
      <c r="E440" s="127"/>
      <c r="F440" s="227"/>
      <c r="G440" s="213"/>
      <c r="H440" s="213"/>
      <c r="I440" s="227"/>
    </row>
    <row r="441" spans="1:9">
      <c r="A441" s="127"/>
      <c r="C441" s="126"/>
      <c r="D441" s="127"/>
      <c r="E441" s="127"/>
      <c r="F441" s="227"/>
      <c r="G441" s="227"/>
      <c r="H441" s="227"/>
    </row>
    <row r="442" spans="1:9">
      <c r="A442" s="127"/>
      <c r="C442" s="230"/>
      <c r="D442" s="230"/>
      <c r="E442" s="231"/>
      <c r="F442" s="227"/>
      <c r="G442" s="213"/>
      <c r="H442" s="213"/>
      <c r="I442" s="228"/>
    </row>
    <row r="443" spans="1:9">
      <c r="A443" s="127"/>
      <c r="C443" s="126"/>
      <c r="D443" s="127"/>
      <c r="E443" s="127"/>
      <c r="F443" s="227"/>
      <c r="G443" s="227"/>
      <c r="H443" s="227"/>
    </row>
    <row r="444" spans="1:9">
      <c r="A444" s="127"/>
      <c r="B444" s="186"/>
      <c r="C444" s="126"/>
      <c r="D444" s="127"/>
      <c r="E444" s="127"/>
      <c r="F444" s="227"/>
      <c r="G444" s="227"/>
      <c r="H444" s="227"/>
      <c r="I444" s="189"/>
    </row>
    <row r="445" spans="1:9">
      <c r="A445" s="127"/>
      <c r="B445" s="186"/>
      <c r="C445" s="126"/>
      <c r="D445" s="127"/>
      <c r="E445" s="127"/>
      <c r="F445" s="227"/>
      <c r="G445" s="227"/>
      <c r="H445" s="227"/>
      <c r="I445" s="189"/>
    </row>
    <row r="446" spans="1:9">
      <c r="A446" s="127"/>
      <c r="B446" s="186"/>
      <c r="C446" s="126"/>
      <c r="D446" s="127"/>
      <c r="E446" s="127"/>
      <c r="F446" s="227"/>
      <c r="G446" s="227"/>
      <c r="H446" s="227"/>
      <c r="I446" s="189"/>
    </row>
    <row r="447" spans="1:9">
      <c r="A447" s="127"/>
      <c r="C447" s="126"/>
      <c r="D447" s="127"/>
      <c r="E447" s="127"/>
      <c r="F447" s="124"/>
      <c r="G447" s="124"/>
      <c r="H447" s="124"/>
    </row>
    <row r="448" spans="1:9">
      <c r="A448" s="127"/>
      <c r="B448" s="175"/>
      <c r="C448" s="126"/>
      <c r="D448" s="127"/>
      <c r="E448" s="127"/>
      <c r="F448" s="124"/>
      <c r="G448" s="124"/>
      <c r="H448" s="124"/>
    </row>
    <row r="449" spans="1:9">
      <c r="A449" s="127"/>
      <c r="C449" s="126"/>
      <c r="D449" s="127"/>
      <c r="E449" s="127"/>
      <c r="F449" s="124"/>
      <c r="G449" s="124"/>
      <c r="H449" s="124"/>
    </row>
    <row r="450" spans="1:9">
      <c r="A450" s="127"/>
      <c r="C450" s="126"/>
      <c r="D450" s="127"/>
      <c r="E450" s="127"/>
      <c r="F450" s="198"/>
      <c r="G450" s="213"/>
      <c r="H450" s="213"/>
      <c r="I450" s="233"/>
    </row>
    <row r="451" spans="1:9">
      <c r="A451" s="127"/>
      <c r="C451" s="126"/>
      <c r="D451" s="127"/>
      <c r="E451" s="127"/>
      <c r="F451" s="227"/>
      <c r="G451" s="227"/>
      <c r="H451" s="227"/>
    </row>
    <row r="452" spans="1:9">
      <c r="A452" s="127"/>
      <c r="C452" s="126"/>
      <c r="D452" s="127"/>
      <c r="E452" s="127"/>
      <c r="F452" s="124"/>
      <c r="G452" s="124"/>
      <c r="H452" s="124"/>
    </row>
    <row r="453" spans="1:9">
      <c r="A453" s="127"/>
      <c r="C453" s="126"/>
      <c r="D453" s="127"/>
      <c r="E453" s="127"/>
      <c r="F453" s="198"/>
      <c r="G453" s="213"/>
      <c r="H453" s="213"/>
      <c r="I453" s="233"/>
    </row>
    <row r="454" spans="1:9">
      <c r="A454" s="127"/>
      <c r="C454" s="126"/>
      <c r="D454" s="127"/>
      <c r="E454" s="127"/>
      <c r="F454" s="227"/>
      <c r="G454" s="227"/>
      <c r="H454" s="227"/>
    </row>
    <row r="455" spans="1:9">
      <c r="A455" s="127"/>
      <c r="C455" s="126"/>
      <c r="D455" s="127"/>
      <c r="E455" s="127"/>
      <c r="F455" s="124"/>
      <c r="G455" s="124"/>
      <c r="H455" s="124"/>
    </row>
    <row r="456" spans="1:9">
      <c r="A456" s="127"/>
      <c r="B456" s="175"/>
      <c r="C456" s="126"/>
      <c r="D456" s="127"/>
      <c r="E456" s="127"/>
      <c r="F456" s="227"/>
      <c r="G456" s="227"/>
      <c r="H456" s="227"/>
    </row>
    <row r="457" spans="1:9">
      <c r="A457" s="127"/>
      <c r="C457" s="126"/>
      <c r="D457" s="127"/>
      <c r="E457" s="127"/>
      <c r="F457" s="198"/>
      <c r="G457" s="213"/>
      <c r="H457" s="213"/>
      <c r="I457" s="228"/>
    </row>
    <row r="458" spans="1:9">
      <c r="A458" s="127"/>
      <c r="C458" s="126"/>
      <c r="D458" s="127"/>
      <c r="E458" s="127"/>
      <c r="F458" s="227"/>
      <c r="G458" s="127"/>
      <c r="H458" s="227"/>
    </row>
    <row r="459" spans="1:9">
      <c r="A459" s="127"/>
      <c r="C459" s="126"/>
      <c r="D459" s="127"/>
      <c r="E459" s="127"/>
      <c r="F459" s="198"/>
      <c r="G459" s="213"/>
      <c r="H459" s="213"/>
      <c r="I459" s="228"/>
    </row>
    <row r="460" spans="1:9">
      <c r="A460" s="127"/>
      <c r="C460" s="126"/>
      <c r="D460" s="127"/>
      <c r="E460" s="127"/>
      <c r="F460" s="227"/>
      <c r="G460" s="127"/>
      <c r="H460" s="227"/>
    </row>
    <row r="461" spans="1:9">
      <c r="A461" s="127"/>
      <c r="C461" s="126"/>
      <c r="D461" s="127"/>
      <c r="E461" s="127"/>
      <c r="F461" s="198"/>
      <c r="G461" s="213"/>
      <c r="H461" s="213"/>
      <c r="I461" s="228"/>
    </row>
    <row r="462" spans="1:9">
      <c r="A462" s="127"/>
      <c r="C462" s="126"/>
      <c r="D462" s="127"/>
      <c r="E462" s="127"/>
      <c r="F462" s="227"/>
      <c r="G462" s="127"/>
      <c r="H462" s="227"/>
    </row>
    <row r="463" spans="1:9">
      <c r="A463" s="127"/>
      <c r="C463" s="126"/>
      <c r="D463" s="127"/>
      <c r="E463" s="127"/>
      <c r="F463" s="227"/>
      <c r="G463" s="127"/>
      <c r="H463" s="227"/>
    </row>
    <row r="464" spans="1:9">
      <c r="A464" s="127"/>
      <c r="C464" s="126"/>
      <c r="D464" s="127"/>
      <c r="E464" s="127"/>
      <c r="F464" s="198"/>
      <c r="G464" s="213"/>
      <c r="H464" s="213"/>
      <c r="I464" s="228"/>
    </row>
    <row r="465" spans="1:9">
      <c r="A465" s="127"/>
      <c r="C465" s="126"/>
      <c r="D465" s="127"/>
      <c r="E465" s="127"/>
      <c r="F465" s="227"/>
      <c r="G465" s="127"/>
      <c r="H465" s="227"/>
    </row>
    <row r="466" spans="1:9">
      <c r="A466" s="127"/>
      <c r="C466" s="126"/>
      <c r="D466" s="127"/>
      <c r="E466" s="127"/>
      <c r="F466" s="227"/>
      <c r="G466" s="127"/>
      <c r="H466" s="227"/>
    </row>
    <row r="467" spans="1:9">
      <c r="A467" s="127"/>
      <c r="C467" s="126"/>
      <c r="D467" s="127"/>
      <c r="E467" s="127"/>
      <c r="F467" s="198"/>
      <c r="G467" s="213"/>
      <c r="H467" s="213"/>
      <c r="I467" s="228"/>
    </row>
    <row r="468" spans="1:9">
      <c r="A468" s="127"/>
      <c r="C468" s="126"/>
      <c r="D468" s="127"/>
      <c r="E468" s="127"/>
      <c r="F468" s="227"/>
      <c r="G468" s="127"/>
      <c r="H468" s="227"/>
    </row>
    <row r="469" spans="1:9">
      <c r="A469" s="230"/>
      <c r="B469" s="229"/>
      <c r="C469" s="230"/>
      <c r="D469" s="230"/>
      <c r="E469" s="231"/>
      <c r="F469" s="198"/>
      <c r="G469" s="198"/>
      <c r="H469" s="198"/>
      <c r="I469" s="199"/>
    </row>
    <row r="470" spans="1:9">
      <c r="A470" s="127"/>
      <c r="C470" s="126"/>
      <c r="D470" s="127"/>
      <c r="E470" s="127"/>
      <c r="F470" s="198"/>
      <c r="G470" s="213"/>
      <c r="H470" s="213"/>
      <c r="I470" s="228"/>
    </row>
    <row r="471" spans="1:9">
      <c r="A471" s="127"/>
      <c r="C471" s="126"/>
      <c r="D471" s="127"/>
      <c r="E471" s="127"/>
      <c r="F471" s="227"/>
      <c r="G471" s="127"/>
      <c r="H471" s="227"/>
    </row>
    <row r="472" spans="1:9">
      <c r="A472" s="127"/>
      <c r="C472" s="126"/>
      <c r="D472" s="127"/>
      <c r="E472" s="127"/>
      <c r="F472" s="227"/>
      <c r="G472" s="127"/>
      <c r="H472" s="227"/>
    </row>
    <row r="473" spans="1:9">
      <c r="A473" s="127"/>
      <c r="C473" s="126"/>
      <c r="D473" s="127"/>
      <c r="E473" s="127"/>
      <c r="F473" s="198"/>
      <c r="G473" s="213"/>
      <c r="H473" s="213"/>
      <c r="I473" s="228"/>
    </row>
    <row r="474" spans="1:9">
      <c r="A474" s="127"/>
      <c r="C474" s="126"/>
      <c r="D474" s="127"/>
      <c r="E474" s="127"/>
      <c r="F474" s="227"/>
      <c r="G474" s="127"/>
      <c r="H474" s="227"/>
    </row>
    <row r="475" spans="1:9">
      <c r="A475" s="127"/>
      <c r="C475" s="126"/>
      <c r="D475" s="127"/>
      <c r="E475" s="127"/>
      <c r="F475" s="227"/>
      <c r="G475" s="127"/>
      <c r="H475" s="227"/>
    </row>
    <row r="476" spans="1:9">
      <c r="A476" s="142"/>
      <c r="B476" s="186"/>
      <c r="C476" s="143"/>
      <c r="D476" s="143"/>
      <c r="E476" s="144"/>
      <c r="F476" s="187"/>
      <c r="G476" s="188"/>
      <c r="I476" s="189"/>
    </row>
    <row r="477" spans="1:9">
      <c r="A477" s="127"/>
      <c r="C477" s="126"/>
      <c r="D477" s="127"/>
      <c r="E477" s="127"/>
      <c r="F477" s="190"/>
      <c r="G477" s="191"/>
      <c r="H477" s="124"/>
    </row>
    <row r="478" spans="1:9">
      <c r="A478" s="127"/>
      <c r="C478" s="126"/>
      <c r="D478" s="127"/>
      <c r="E478" s="127"/>
      <c r="F478" s="190"/>
      <c r="G478" s="191"/>
      <c r="H478" s="124"/>
    </row>
    <row r="479" spans="1:9">
      <c r="A479" s="127"/>
      <c r="C479" s="126"/>
      <c r="D479" s="127"/>
      <c r="E479" s="127"/>
      <c r="F479" s="190"/>
      <c r="G479" s="191"/>
      <c r="H479" s="124"/>
    </row>
    <row r="480" spans="1:9">
      <c r="A480" s="127"/>
      <c r="C480" s="126"/>
      <c r="D480" s="127"/>
      <c r="E480" s="127"/>
      <c r="F480" s="190"/>
      <c r="G480" s="191"/>
      <c r="H480" s="124"/>
    </row>
    <row r="481" spans="1:9">
      <c r="A481" s="127"/>
      <c r="C481" s="126"/>
      <c r="D481" s="127"/>
      <c r="E481" s="127"/>
      <c r="F481" s="190"/>
      <c r="G481" s="191"/>
      <c r="H481" s="124"/>
    </row>
    <row r="482" spans="1:9">
      <c r="A482" s="127"/>
      <c r="B482" s="142"/>
      <c r="C482" s="126"/>
      <c r="D482" s="127"/>
      <c r="E482" s="127"/>
      <c r="F482" s="127"/>
      <c r="G482" s="127"/>
      <c r="H482" s="127"/>
      <c r="I482" s="127"/>
    </row>
    <row r="483" spans="1:9">
      <c r="A483" s="127"/>
      <c r="B483" s="142"/>
      <c r="C483" s="126"/>
      <c r="D483" s="127"/>
      <c r="E483" s="127"/>
      <c r="F483" s="127"/>
      <c r="G483" s="127"/>
      <c r="H483" s="127"/>
      <c r="I483" s="127"/>
    </row>
    <row r="484" spans="1:9">
      <c r="A484" s="127"/>
      <c r="B484" s="142"/>
      <c r="C484" s="126"/>
      <c r="D484" s="127"/>
      <c r="E484" s="127"/>
      <c r="F484" s="127"/>
      <c r="G484" s="127"/>
      <c r="H484" s="127"/>
      <c r="I484" s="127"/>
    </row>
    <row r="485" spans="1:9">
      <c r="A485" s="127"/>
      <c r="C485" s="126"/>
      <c r="D485" s="127"/>
      <c r="E485" s="127"/>
      <c r="F485" s="127"/>
      <c r="G485" s="127"/>
      <c r="H485" s="127"/>
      <c r="I485" s="127"/>
    </row>
    <row r="486" spans="1:9">
      <c r="A486" s="127"/>
      <c r="C486" s="126"/>
      <c r="D486" s="127"/>
      <c r="E486" s="127"/>
      <c r="F486" s="190"/>
      <c r="G486" s="232"/>
      <c r="H486" s="124"/>
    </row>
    <row r="487" spans="1:9">
      <c r="A487" s="142"/>
      <c r="B487" s="186"/>
      <c r="C487" s="143"/>
      <c r="D487" s="143"/>
      <c r="E487" s="144"/>
      <c r="F487" s="187"/>
      <c r="G487" s="188"/>
      <c r="I487" s="189"/>
    </row>
    <row r="488" spans="1:9">
      <c r="A488" s="127"/>
      <c r="C488" s="126"/>
      <c r="D488" s="127"/>
      <c r="E488" s="127"/>
      <c r="F488" s="227"/>
      <c r="G488" s="127"/>
      <c r="H488" s="227"/>
    </row>
    <row r="489" spans="1:9">
      <c r="A489" s="127"/>
      <c r="C489" s="126"/>
      <c r="D489" s="127"/>
      <c r="E489" s="127"/>
      <c r="F489" s="227"/>
      <c r="G489" s="127"/>
      <c r="H489" s="227"/>
    </row>
    <row r="490" spans="1:9">
      <c r="A490" s="127"/>
      <c r="C490" s="126"/>
      <c r="D490" s="127"/>
      <c r="E490" s="127"/>
      <c r="F490" s="198"/>
      <c r="G490" s="213"/>
      <c r="H490" s="213"/>
      <c r="I490" s="228"/>
    </row>
    <row r="491" spans="1:9">
      <c r="A491" s="127"/>
      <c r="C491" s="126"/>
      <c r="D491" s="127"/>
      <c r="E491" s="127"/>
      <c r="F491" s="227"/>
      <c r="G491" s="127"/>
      <c r="H491" s="227"/>
    </row>
    <row r="492" spans="1:9">
      <c r="A492" s="127"/>
      <c r="C492" s="126"/>
      <c r="D492" s="127"/>
      <c r="E492" s="127"/>
      <c r="F492" s="227"/>
      <c r="G492" s="127"/>
      <c r="H492" s="227"/>
    </row>
    <row r="493" spans="1:9">
      <c r="A493" s="127"/>
      <c r="C493" s="126"/>
      <c r="D493" s="127"/>
      <c r="E493" s="127"/>
      <c r="F493" s="198"/>
      <c r="G493" s="213"/>
      <c r="H493" s="213"/>
      <c r="I493" s="228"/>
    </row>
    <row r="494" spans="1:9">
      <c r="A494" s="127"/>
      <c r="C494" s="126"/>
      <c r="D494" s="127"/>
      <c r="E494" s="127"/>
      <c r="F494" s="227"/>
      <c r="G494" s="127"/>
      <c r="H494" s="227"/>
    </row>
    <row r="495" spans="1:9">
      <c r="A495" s="127"/>
      <c r="B495" s="229"/>
      <c r="C495" s="230"/>
      <c r="D495" s="230"/>
      <c r="E495" s="231"/>
      <c r="F495" s="198"/>
      <c r="G495" s="213"/>
      <c r="H495" s="213"/>
      <c r="I495" s="228"/>
    </row>
    <row r="496" spans="1:9">
      <c r="A496" s="127"/>
      <c r="B496" s="229"/>
      <c r="C496" s="230"/>
      <c r="D496" s="230"/>
      <c r="E496" s="231"/>
      <c r="F496" s="198"/>
      <c r="G496" s="198"/>
      <c r="H496" s="198"/>
      <c r="I496" s="199"/>
    </row>
    <row r="497" spans="1:9">
      <c r="A497" s="127"/>
      <c r="B497" s="229"/>
      <c r="C497" s="230"/>
      <c r="D497" s="230"/>
      <c r="E497" s="231"/>
      <c r="F497" s="198"/>
      <c r="G497" s="213"/>
      <c r="H497" s="213"/>
      <c r="I497" s="228"/>
    </row>
    <row r="498" spans="1:9">
      <c r="A498" s="127"/>
      <c r="B498" s="229"/>
      <c r="C498" s="230"/>
      <c r="D498" s="230"/>
      <c r="E498" s="231"/>
      <c r="F498" s="230"/>
      <c r="G498" s="230"/>
      <c r="H498" s="230"/>
      <c r="I498" s="199"/>
    </row>
    <row r="499" spans="1:9">
      <c r="A499" s="127"/>
      <c r="B499" s="229"/>
      <c r="C499" s="230"/>
      <c r="D499" s="230"/>
      <c r="E499" s="231"/>
      <c r="F499" s="198"/>
      <c r="G499" s="198"/>
      <c r="H499" s="198"/>
      <c r="I499" s="199"/>
    </row>
    <row r="500" spans="1:9">
      <c r="A500" s="127"/>
      <c r="B500" s="229"/>
      <c r="C500" s="230"/>
      <c r="D500" s="230"/>
      <c r="E500" s="231"/>
      <c r="F500" s="198"/>
      <c r="G500" s="213"/>
      <c r="H500" s="213"/>
      <c r="I500" s="228"/>
    </row>
    <row r="501" spans="1:9">
      <c r="A501" s="127"/>
      <c r="B501" s="229"/>
      <c r="C501" s="230"/>
      <c r="D501" s="230"/>
      <c r="E501" s="231"/>
      <c r="F501" s="230"/>
      <c r="G501" s="127"/>
      <c r="H501" s="227"/>
    </row>
    <row r="502" spans="1:9">
      <c r="A502" s="127"/>
      <c r="B502" s="229"/>
      <c r="C502" s="230"/>
      <c r="D502" s="230"/>
      <c r="E502" s="231"/>
      <c r="F502" s="198"/>
      <c r="G502" s="198"/>
      <c r="H502" s="198"/>
      <c r="I502" s="199"/>
    </row>
    <row r="503" spans="1:9">
      <c r="A503" s="127"/>
      <c r="B503" s="229"/>
      <c r="C503" s="230"/>
      <c r="D503" s="230"/>
      <c r="E503" s="231"/>
      <c r="F503" s="198"/>
      <c r="G503" s="213"/>
      <c r="H503" s="213"/>
      <c r="I503" s="228"/>
    </row>
    <row r="504" spans="1:9">
      <c r="A504" s="127"/>
      <c r="B504" s="229"/>
      <c r="C504" s="230"/>
      <c r="D504" s="230"/>
      <c r="E504" s="231"/>
      <c r="F504" s="198"/>
      <c r="G504" s="198"/>
      <c r="H504" s="198"/>
      <c r="I504" s="199"/>
    </row>
    <row r="505" spans="1:9">
      <c r="A505" s="230"/>
      <c r="B505" s="229"/>
      <c r="C505" s="230"/>
      <c r="D505" s="230"/>
      <c r="E505" s="231"/>
      <c r="F505" s="198"/>
      <c r="G505" s="198"/>
      <c r="H505" s="198"/>
      <c r="I505" s="199"/>
    </row>
    <row r="506" spans="1:9">
      <c r="A506" s="127"/>
      <c r="B506" s="229"/>
      <c r="C506" s="230"/>
      <c r="D506" s="230"/>
      <c r="E506" s="231"/>
      <c r="F506" s="198"/>
      <c r="G506" s="198"/>
      <c r="H506" s="198"/>
      <c r="I506" s="199"/>
    </row>
    <row r="507" spans="1:9">
      <c r="A507" s="127"/>
      <c r="B507" s="229"/>
      <c r="C507" s="230"/>
      <c r="D507" s="230"/>
      <c r="E507" s="231"/>
      <c r="F507" s="198"/>
      <c r="G507" s="213"/>
      <c r="H507" s="213"/>
      <c r="I507" s="228"/>
    </row>
    <row r="508" spans="1:9">
      <c r="A508" s="127"/>
      <c r="B508" s="229"/>
      <c r="C508" s="230"/>
      <c r="D508" s="230"/>
      <c r="E508" s="231"/>
      <c r="F508" s="198"/>
      <c r="G508" s="198"/>
      <c r="H508" s="198"/>
      <c r="I508" s="199"/>
    </row>
    <row r="509" spans="1:9">
      <c r="A509" s="230"/>
      <c r="B509" s="229"/>
      <c r="C509" s="230"/>
      <c r="D509" s="230"/>
      <c r="E509" s="231"/>
      <c r="F509" s="198"/>
      <c r="G509" s="198"/>
      <c r="H509" s="198"/>
      <c r="I509" s="199"/>
    </row>
    <row r="510" spans="1:9">
      <c r="A510" s="127"/>
      <c r="B510" s="229"/>
      <c r="C510" s="230"/>
      <c r="D510" s="230"/>
      <c r="E510" s="231"/>
      <c r="F510" s="198"/>
      <c r="G510" s="198"/>
      <c r="H510" s="198"/>
      <c r="I510" s="199"/>
    </row>
    <row r="511" spans="1:9">
      <c r="A511" s="127"/>
      <c r="B511" s="229"/>
      <c r="C511" s="230"/>
      <c r="D511" s="230"/>
      <c r="E511" s="231"/>
      <c r="F511" s="198"/>
      <c r="G511" s="213"/>
      <c r="H511" s="213"/>
      <c r="I511" s="228"/>
    </row>
    <row r="512" spans="1:9">
      <c r="A512" s="127"/>
      <c r="B512" s="229"/>
      <c r="C512" s="230"/>
      <c r="D512" s="230"/>
      <c r="E512" s="231"/>
      <c r="F512" s="198"/>
      <c r="G512" s="198"/>
      <c r="H512" s="198"/>
      <c r="I512" s="199"/>
    </row>
    <row r="513" spans="1:9">
      <c r="A513" s="230"/>
      <c r="B513" s="229"/>
      <c r="C513" s="230"/>
      <c r="D513" s="230"/>
      <c r="E513" s="231"/>
      <c r="F513" s="198"/>
      <c r="G513" s="198"/>
      <c r="H513" s="198"/>
      <c r="I513" s="199"/>
    </row>
    <row r="514" spans="1:9">
      <c r="A514" s="127"/>
      <c r="B514" s="229"/>
      <c r="C514" s="230"/>
      <c r="D514" s="230"/>
      <c r="E514" s="231"/>
      <c r="F514" s="198"/>
      <c r="G514" s="198"/>
      <c r="H514" s="198"/>
      <c r="I514" s="199"/>
    </row>
    <row r="515" spans="1:9">
      <c r="A515" s="127"/>
      <c r="B515" s="229"/>
      <c r="C515" s="230"/>
      <c r="D515" s="230"/>
      <c r="E515" s="231"/>
      <c r="F515" s="198"/>
      <c r="G515" s="213"/>
      <c r="H515" s="213"/>
      <c r="I515" s="228"/>
    </row>
    <row r="516" spans="1:9">
      <c r="A516" s="127"/>
      <c r="C516" s="126"/>
      <c r="D516" s="127"/>
      <c r="E516" s="127"/>
      <c r="F516" s="227"/>
      <c r="G516" s="227"/>
      <c r="H516" s="227"/>
    </row>
    <row r="517" spans="1:9">
      <c r="A517" s="127"/>
      <c r="C517" s="126"/>
      <c r="D517" s="127"/>
      <c r="E517" s="127"/>
      <c r="F517" s="198"/>
      <c r="G517" s="213"/>
      <c r="H517" s="213"/>
      <c r="I517" s="228"/>
    </row>
    <row r="518" spans="1:9">
      <c r="A518" s="127"/>
      <c r="C518" s="126"/>
      <c r="D518" s="127"/>
      <c r="E518" s="127"/>
      <c r="F518" s="227"/>
      <c r="G518" s="227"/>
      <c r="H518" s="227"/>
    </row>
    <row r="519" spans="1:9">
      <c r="A519" s="127"/>
      <c r="C519" s="230"/>
      <c r="D519" s="127"/>
      <c r="E519" s="127"/>
      <c r="F519" s="227"/>
      <c r="G519" s="213"/>
      <c r="H519" s="213"/>
      <c r="I519" s="227"/>
    </row>
    <row r="520" spans="1:9">
      <c r="A520" s="127"/>
      <c r="C520" s="126"/>
      <c r="D520" s="127"/>
      <c r="E520" s="127"/>
      <c r="F520" s="227"/>
      <c r="G520" s="227"/>
      <c r="H520" s="227"/>
    </row>
    <row r="521" spans="1:9">
      <c r="A521" s="127"/>
      <c r="C521" s="230"/>
      <c r="D521" s="230"/>
      <c r="E521" s="231"/>
      <c r="F521" s="227"/>
      <c r="G521" s="213"/>
      <c r="H521" s="213"/>
      <c r="I521" s="228"/>
    </row>
    <row r="522" spans="1:9">
      <c r="A522" s="127"/>
      <c r="C522" s="126"/>
      <c r="D522" s="127"/>
      <c r="E522" s="127"/>
      <c r="F522" s="227"/>
      <c r="G522" s="227"/>
      <c r="H522" s="227"/>
    </row>
    <row r="523" spans="1:9">
      <c r="A523" s="127"/>
      <c r="B523" s="186"/>
      <c r="C523" s="126"/>
      <c r="D523" s="127"/>
      <c r="E523" s="127"/>
      <c r="F523" s="227"/>
      <c r="G523" s="227"/>
      <c r="H523" s="227"/>
      <c r="I523" s="189"/>
    </row>
    <row r="524" spans="1:9">
      <c r="A524" s="127"/>
      <c r="B524" s="186"/>
      <c r="C524" s="126"/>
      <c r="D524" s="127"/>
      <c r="E524" s="127"/>
      <c r="F524" s="227"/>
      <c r="G524" s="227"/>
      <c r="H524" s="227"/>
      <c r="I524" s="189"/>
    </row>
    <row r="525" spans="1:9">
      <c r="A525" s="127"/>
      <c r="B525" s="186"/>
      <c r="C525" s="126"/>
      <c r="D525" s="127"/>
      <c r="E525" s="127"/>
      <c r="F525" s="227"/>
      <c r="G525" s="227"/>
      <c r="H525" s="227"/>
      <c r="I525" s="189"/>
    </row>
    <row r="526" spans="1:9">
      <c r="A526" s="127"/>
      <c r="C526" s="126"/>
      <c r="D526" s="127"/>
      <c r="E526" s="127"/>
      <c r="F526" s="124"/>
      <c r="G526" s="124"/>
      <c r="H526" s="124"/>
    </row>
    <row r="527" spans="1:9">
      <c r="A527" s="127"/>
      <c r="B527" s="175"/>
      <c r="C527" s="126"/>
      <c r="D527" s="127"/>
      <c r="E527" s="127"/>
      <c r="F527" s="124"/>
      <c r="G527" s="124"/>
      <c r="H527" s="124"/>
    </row>
    <row r="528" spans="1:9">
      <c r="A528" s="127"/>
      <c r="C528" s="126"/>
      <c r="D528" s="127"/>
      <c r="E528" s="127"/>
      <c r="F528" s="124"/>
      <c r="G528" s="124"/>
      <c r="H528" s="124"/>
    </row>
    <row r="529" spans="1:9">
      <c r="A529" s="127"/>
      <c r="C529" s="126"/>
      <c r="D529" s="127"/>
      <c r="E529" s="127"/>
      <c r="F529" s="198"/>
      <c r="G529" s="213"/>
      <c r="H529" s="213"/>
      <c r="I529" s="233"/>
    </row>
    <row r="530" spans="1:9">
      <c r="A530" s="127"/>
      <c r="C530" s="126"/>
      <c r="D530" s="127"/>
      <c r="E530" s="127"/>
      <c r="F530" s="227"/>
      <c r="G530" s="227"/>
      <c r="H530" s="227"/>
    </row>
    <row r="531" spans="1:9">
      <c r="A531" s="127"/>
      <c r="C531" s="126"/>
      <c r="D531" s="127"/>
      <c r="E531" s="127"/>
      <c r="F531" s="124"/>
      <c r="G531" s="124"/>
      <c r="H531" s="124"/>
    </row>
    <row r="532" spans="1:9">
      <c r="A532" s="127"/>
      <c r="C532" s="126"/>
      <c r="D532" s="127"/>
      <c r="E532" s="127"/>
      <c r="F532" s="198"/>
      <c r="G532" s="213"/>
      <c r="H532" s="213"/>
      <c r="I532" s="233"/>
    </row>
    <row r="533" spans="1:9">
      <c r="A533" s="127"/>
      <c r="C533" s="126"/>
      <c r="D533" s="127"/>
      <c r="E533" s="127"/>
      <c r="F533" s="227"/>
      <c r="G533" s="227"/>
      <c r="H533" s="227"/>
    </row>
    <row r="534" spans="1:9">
      <c r="A534" s="127"/>
      <c r="C534" s="126"/>
      <c r="D534" s="127"/>
      <c r="E534" s="127"/>
      <c r="F534" s="227"/>
      <c r="G534" s="127"/>
      <c r="H534" s="227"/>
    </row>
    <row r="535" spans="1:9">
      <c r="A535" s="142"/>
      <c r="B535" s="186"/>
      <c r="C535" s="143"/>
      <c r="D535" s="143"/>
      <c r="E535" s="144"/>
      <c r="F535" s="187"/>
      <c r="G535" s="188"/>
      <c r="I535" s="189"/>
    </row>
    <row r="536" spans="1:9">
      <c r="A536" s="127"/>
      <c r="C536" s="126"/>
      <c r="D536" s="127"/>
      <c r="E536" s="127"/>
      <c r="F536" s="190"/>
      <c r="G536" s="191"/>
      <c r="H536" s="124"/>
    </row>
    <row r="537" spans="1:9">
      <c r="A537" s="127"/>
      <c r="C537" s="126"/>
      <c r="D537" s="127"/>
      <c r="E537" s="127"/>
      <c r="F537" s="190"/>
      <c r="G537" s="191"/>
      <c r="H537" s="124"/>
    </row>
    <row r="538" spans="1:9">
      <c r="A538" s="127"/>
      <c r="C538" s="126"/>
      <c r="D538" s="127"/>
      <c r="E538" s="127"/>
      <c r="F538" s="190"/>
      <c r="G538" s="191"/>
      <c r="H538" s="124"/>
    </row>
    <row r="539" spans="1:9">
      <c r="A539" s="127"/>
      <c r="C539" s="126"/>
      <c r="D539" s="127"/>
      <c r="E539" s="127"/>
      <c r="F539" s="190"/>
      <c r="G539" s="191"/>
      <c r="H539" s="124"/>
    </row>
    <row r="540" spans="1:9">
      <c r="A540" s="127"/>
      <c r="B540" s="142"/>
      <c r="C540" s="126"/>
      <c r="D540" s="127"/>
      <c r="E540" s="127"/>
      <c r="F540" s="127"/>
      <c r="G540" s="127"/>
      <c r="H540" s="127"/>
      <c r="I540" s="127"/>
    </row>
    <row r="541" spans="1:9">
      <c r="A541" s="127"/>
      <c r="B541" s="142"/>
      <c r="C541" s="126"/>
      <c r="D541" s="127"/>
      <c r="E541" s="127"/>
      <c r="F541" s="127"/>
      <c r="G541" s="127"/>
      <c r="H541" s="127"/>
      <c r="I541" s="127"/>
    </row>
    <row r="542" spans="1:9">
      <c r="A542" s="127"/>
      <c r="B542" s="142"/>
      <c r="C542" s="126"/>
      <c r="D542" s="127"/>
      <c r="E542" s="127"/>
      <c r="F542" s="127"/>
      <c r="G542" s="127"/>
      <c r="H542" s="127"/>
      <c r="I542" s="127"/>
    </row>
    <row r="543" spans="1:9">
      <c r="A543" s="127"/>
      <c r="C543" s="126"/>
      <c r="D543" s="127"/>
      <c r="E543" s="127"/>
      <c r="F543" s="127"/>
      <c r="G543" s="127"/>
      <c r="H543" s="127"/>
      <c r="I543" s="127"/>
    </row>
    <row r="544" spans="1:9">
      <c r="A544" s="127"/>
      <c r="C544" s="126"/>
      <c r="D544" s="127"/>
      <c r="E544" s="127"/>
      <c r="F544" s="190"/>
      <c r="G544" s="232"/>
      <c r="H544" s="124"/>
    </row>
    <row r="545" spans="1:9">
      <c r="A545" s="142"/>
      <c r="B545" s="186"/>
      <c r="C545" s="143"/>
      <c r="D545" s="143"/>
      <c r="E545" s="144"/>
      <c r="F545" s="187"/>
      <c r="G545" s="188"/>
      <c r="I545" s="189"/>
    </row>
    <row r="546" spans="1:9">
      <c r="A546" s="127"/>
      <c r="C546" s="126"/>
      <c r="D546" s="127"/>
      <c r="E546" s="127"/>
      <c r="F546" s="124"/>
      <c r="G546" s="124"/>
      <c r="H546" s="124"/>
    </row>
    <row r="547" spans="1:9">
      <c r="A547" s="127"/>
      <c r="B547" s="175"/>
      <c r="C547" s="126"/>
      <c r="D547" s="127"/>
      <c r="E547" s="127"/>
      <c r="F547" s="227"/>
      <c r="G547" s="227"/>
      <c r="H547" s="227"/>
    </row>
    <row r="548" spans="1:9">
      <c r="A548" s="127"/>
      <c r="C548" s="126"/>
      <c r="D548" s="127"/>
      <c r="E548" s="127"/>
      <c r="F548" s="198"/>
      <c r="G548" s="213"/>
      <c r="H548" s="213"/>
      <c r="I548" s="228"/>
    </row>
    <row r="549" spans="1:9">
      <c r="A549" s="127"/>
      <c r="C549" s="126"/>
      <c r="D549" s="127"/>
      <c r="E549" s="127"/>
      <c r="F549" s="227"/>
      <c r="G549" s="127"/>
      <c r="H549" s="227"/>
    </row>
    <row r="550" spans="1:9">
      <c r="A550" s="127"/>
      <c r="C550" s="126"/>
      <c r="D550" s="127"/>
      <c r="E550" s="127"/>
      <c r="F550" s="198"/>
      <c r="G550" s="213"/>
      <c r="H550" s="213"/>
      <c r="I550" s="228"/>
    </row>
    <row r="551" spans="1:9">
      <c r="A551" s="127"/>
      <c r="C551" s="126"/>
      <c r="D551" s="127"/>
      <c r="E551" s="127"/>
      <c r="F551" s="227"/>
      <c r="G551" s="127"/>
      <c r="H551" s="227"/>
    </row>
    <row r="552" spans="1:9">
      <c r="A552" s="127"/>
      <c r="C552" s="126"/>
      <c r="D552" s="127"/>
      <c r="E552" s="127"/>
      <c r="F552" s="198"/>
      <c r="G552" s="213"/>
      <c r="H552" s="213"/>
      <c r="I552" s="228"/>
    </row>
    <row r="553" spans="1:9">
      <c r="A553" s="127"/>
      <c r="C553" s="126"/>
      <c r="D553" s="127"/>
      <c r="E553" s="127"/>
      <c r="F553" s="227"/>
      <c r="G553" s="127"/>
      <c r="H553" s="227"/>
    </row>
    <row r="554" spans="1:9">
      <c r="A554" s="127"/>
      <c r="C554" s="126"/>
      <c r="D554" s="127"/>
      <c r="E554" s="127"/>
      <c r="F554" s="227"/>
      <c r="G554" s="127"/>
      <c r="H554" s="227"/>
    </row>
    <row r="555" spans="1:9">
      <c r="A555" s="127"/>
      <c r="C555" s="126"/>
      <c r="D555" s="127"/>
      <c r="E555" s="127"/>
      <c r="F555" s="198"/>
      <c r="G555" s="213"/>
      <c r="H555" s="213"/>
      <c r="I555" s="228"/>
    </row>
    <row r="556" spans="1:9">
      <c r="A556" s="127"/>
      <c r="C556" s="126"/>
      <c r="D556" s="127"/>
      <c r="E556" s="127"/>
      <c r="F556" s="227"/>
      <c r="G556" s="127"/>
      <c r="H556" s="227"/>
    </row>
    <row r="557" spans="1:9">
      <c r="A557" s="127"/>
      <c r="C557" s="126"/>
      <c r="D557" s="127"/>
      <c r="E557" s="127"/>
      <c r="F557" s="227"/>
      <c r="G557" s="127"/>
      <c r="H557" s="227"/>
    </row>
    <row r="558" spans="1:9">
      <c r="A558" s="127"/>
      <c r="C558" s="126"/>
      <c r="D558" s="127"/>
      <c r="E558" s="127"/>
      <c r="F558" s="198"/>
      <c r="G558" s="213"/>
      <c r="H558" s="213"/>
      <c r="I558" s="228"/>
    </row>
    <row r="559" spans="1:9">
      <c r="A559" s="127"/>
      <c r="C559" s="126"/>
      <c r="D559" s="127"/>
      <c r="E559" s="127"/>
      <c r="F559" s="227"/>
      <c r="G559" s="127"/>
      <c r="H559" s="227"/>
    </row>
    <row r="560" spans="1:9">
      <c r="A560" s="127"/>
      <c r="C560" s="126"/>
      <c r="D560" s="127"/>
      <c r="E560" s="127"/>
      <c r="F560" s="227"/>
      <c r="G560" s="127"/>
      <c r="H560" s="227"/>
    </row>
    <row r="561" spans="1:9">
      <c r="A561" s="127"/>
      <c r="C561" s="126"/>
      <c r="D561" s="127"/>
      <c r="E561" s="127"/>
      <c r="F561" s="198"/>
      <c r="G561" s="213"/>
      <c r="H561" s="213"/>
      <c r="I561" s="228"/>
    </row>
    <row r="562" spans="1:9">
      <c r="A562" s="127"/>
      <c r="C562" s="126"/>
      <c r="D562" s="127"/>
      <c r="E562" s="127"/>
      <c r="F562" s="227"/>
      <c r="G562" s="127"/>
      <c r="H562" s="227"/>
    </row>
    <row r="563" spans="1:9">
      <c r="A563" s="127"/>
      <c r="C563" s="126"/>
      <c r="D563" s="127"/>
      <c r="E563" s="127"/>
      <c r="F563" s="227"/>
      <c r="G563" s="127"/>
      <c r="H563" s="227"/>
    </row>
    <row r="564" spans="1:9">
      <c r="A564" s="127"/>
      <c r="C564" s="126"/>
      <c r="D564" s="127"/>
      <c r="E564" s="127"/>
      <c r="F564" s="198"/>
      <c r="G564" s="213"/>
      <c r="H564" s="213"/>
      <c r="I564" s="228"/>
    </row>
    <row r="565" spans="1:9">
      <c r="A565" s="127"/>
      <c r="C565" s="126"/>
      <c r="D565" s="127"/>
      <c r="E565" s="127"/>
      <c r="F565" s="227"/>
      <c r="G565" s="127"/>
      <c r="H565" s="227"/>
    </row>
    <row r="566" spans="1:9">
      <c r="A566" s="127"/>
      <c r="C566" s="126"/>
      <c r="D566" s="127"/>
      <c r="E566" s="127"/>
      <c r="F566" s="227"/>
      <c r="G566" s="127"/>
      <c r="H566" s="227"/>
    </row>
    <row r="567" spans="1:9">
      <c r="A567" s="127"/>
      <c r="C567" s="126"/>
      <c r="D567" s="127"/>
      <c r="E567" s="127"/>
      <c r="F567" s="198"/>
      <c r="G567" s="213"/>
      <c r="H567" s="213"/>
      <c r="I567" s="228"/>
    </row>
    <row r="568" spans="1:9">
      <c r="A568" s="127"/>
      <c r="C568" s="126"/>
      <c r="D568" s="127"/>
      <c r="E568" s="127"/>
      <c r="F568" s="227"/>
      <c r="G568" s="127"/>
      <c r="H568" s="227"/>
    </row>
    <row r="569" spans="1:9">
      <c r="A569" s="127"/>
      <c r="C569" s="126"/>
      <c r="D569" s="127"/>
      <c r="E569" s="127"/>
      <c r="F569" s="227"/>
      <c r="G569" s="127"/>
      <c r="H569" s="227"/>
    </row>
    <row r="570" spans="1:9">
      <c r="A570" s="127"/>
      <c r="C570" s="126"/>
      <c r="D570" s="127"/>
      <c r="E570" s="127"/>
      <c r="F570" s="198"/>
      <c r="G570" s="213"/>
      <c r="H570" s="213"/>
      <c r="I570" s="228"/>
    </row>
    <row r="571" spans="1:9">
      <c r="A571" s="127"/>
      <c r="C571" s="126"/>
      <c r="D571" s="127"/>
      <c r="E571" s="127"/>
      <c r="F571" s="227"/>
      <c r="G571" s="127"/>
      <c r="H571" s="227"/>
    </row>
    <row r="572" spans="1:9">
      <c r="A572" s="127"/>
      <c r="B572" s="229"/>
      <c r="C572" s="230"/>
      <c r="D572" s="230"/>
      <c r="E572" s="231"/>
      <c r="F572" s="198"/>
      <c r="G572" s="213"/>
      <c r="H572" s="213"/>
      <c r="I572" s="228"/>
    </row>
    <row r="573" spans="1:9">
      <c r="A573" s="127"/>
      <c r="B573" s="229"/>
      <c r="C573" s="230"/>
      <c r="D573" s="230"/>
      <c r="E573" s="231"/>
      <c r="F573" s="198"/>
      <c r="G573" s="198"/>
      <c r="H573" s="198"/>
      <c r="I573" s="199"/>
    </row>
    <row r="574" spans="1:9">
      <c r="A574" s="127"/>
      <c r="B574" s="229"/>
      <c r="C574" s="230"/>
      <c r="D574" s="230"/>
      <c r="E574" s="231"/>
      <c r="F574" s="198"/>
      <c r="G574" s="213"/>
      <c r="H574" s="213"/>
      <c r="I574" s="228"/>
    </row>
    <row r="575" spans="1:9">
      <c r="A575" s="127"/>
      <c r="B575" s="229"/>
      <c r="C575" s="230"/>
      <c r="D575" s="230"/>
      <c r="E575" s="231"/>
      <c r="F575" s="230"/>
      <c r="G575" s="230"/>
      <c r="H575" s="230"/>
      <c r="I575" s="199"/>
    </row>
    <row r="576" spans="1:9">
      <c r="A576" s="127"/>
      <c r="B576" s="229"/>
      <c r="C576" s="230"/>
      <c r="D576" s="230"/>
      <c r="E576" s="231"/>
      <c r="F576" s="198"/>
      <c r="G576" s="198"/>
      <c r="H576" s="198"/>
      <c r="I576" s="199"/>
    </row>
    <row r="577" spans="1:9">
      <c r="A577" s="127"/>
      <c r="B577" s="229"/>
      <c r="C577" s="230"/>
      <c r="D577" s="230"/>
      <c r="E577" s="231"/>
      <c r="F577" s="198"/>
      <c r="G577" s="213"/>
      <c r="H577" s="213"/>
      <c r="I577" s="228"/>
    </row>
    <row r="578" spans="1:9">
      <c r="A578" s="127"/>
      <c r="B578" s="229"/>
      <c r="C578" s="230"/>
      <c r="D578" s="230"/>
      <c r="E578" s="231"/>
      <c r="F578" s="230"/>
      <c r="G578" s="127"/>
      <c r="H578" s="227"/>
    </row>
    <row r="579" spans="1:9">
      <c r="A579" s="127"/>
      <c r="B579" s="229"/>
      <c r="C579" s="230"/>
      <c r="D579" s="230"/>
      <c r="E579" s="231"/>
      <c r="F579" s="198"/>
      <c r="G579" s="198"/>
      <c r="H579" s="198"/>
      <c r="I579" s="199"/>
    </row>
    <row r="580" spans="1:9">
      <c r="A580" s="127"/>
      <c r="B580" s="229"/>
      <c r="C580" s="230"/>
      <c r="D580" s="230"/>
      <c r="E580" s="231"/>
      <c r="F580" s="198"/>
      <c r="G580" s="213"/>
      <c r="H580" s="213"/>
      <c r="I580" s="228"/>
    </row>
    <row r="581" spans="1:9">
      <c r="A581" s="230"/>
      <c r="B581" s="229"/>
      <c r="C581" s="230"/>
      <c r="D581" s="230"/>
      <c r="E581" s="231"/>
      <c r="F581" s="198"/>
      <c r="G581" s="198"/>
      <c r="H581" s="198"/>
      <c r="I581" s="199"/>
    </row>
    <row r="582" spans="1:9">
      <c r="A582" s="230"/>
      <c r="B582" s="229"/>
      <c r="C582" s="230"/>
      <c r="D582" s="230"/>
      <c r="E582" s="231"/>
      <c r="F582" s="198"/>
      <c r="G582" s="198"/>
      <c r="H582" s="198"/>
      <c r="I582" s="199"/>
    </row>
    <row r="583" spans="1:9">
      <c r="A583" s="127"/>
      <c r="B583" s="229"/>
      <c r="C583" s="230"/>
      <c r="D583" s="230"/>
      <c r="E583" s="231"/>
      <c r="F583" s="198"/>
      <c r="G583" s="198"/>
      <c r="H583" s="198"/>
      <c r="I583" s="199"/>
    </row>
    <row r="584" spans="1:9">
      <c r="A584" s="127"/>
      <c r="B584" s="229"/>
      <c r="C584" s="230"/>
      <c r="D584" s="230"/>
      <c r="E584" s="231"/>
      <c r="F584" s="198"/>
      <c r="G584" s="213"/>
      <c r="H584" s="213"/>
      <c r="I584" s="228"/>
    </row>
    <row r="585" spans="1:9">
      <c r="A585" s="230"/>
      <c r="B585" s="229"/>
      <c r="C585" s="230"/>
      <c r="D585" s="230"/>
      <c r="E585" s="231"/>
      <c r="F585" s="198"/>
      <c r="G585" s="198"/>
      <c r="H585" s="198"/>
      <c r="I585" s="199"/>
    </row>
    <row r="586" spans="1:9">
      <c r="A586" s="230"/>
      <c r="B586" s="229"/>
      <c r="C586" s="230"/>
      <c r="D586" s="230"/>
      <c r="E586" s="231"/>
      <c r="F586" s="198"/>
      <c r="G586" s="198"/>
      <c r="H586" s="198"/>
      <c r="I586" s="199"/>
    </row>
    <row r="587" spans="1:9">
      <c r="A587" s="127"/>
      <c r="B587" s="229"/>
      <c r="C587" s="230"/>
      <c r="D587" s="230"/>
      <c r="E587" s="231"/>
      <c r="F587" s="198"/>
      <c r="G587" s="198"/>
      <c r="H587" s="198"/>
      <c r="I587" s="199"/>
    </row>
    <row r="588" spans="1:9">
      <c r="A588" s="127"/>
      <c r="B588" s="229"/>
      <c r="C588" s="230"/>
      <c r="D588" s="230"/>
      <c r="E588" s="231"/>
      <c r="F588" s="198"/>
      <c r="G588" s="213"/>
      <c r="H588" s="213"/>
      <c r="I588" s="228"/>
    </row>
    <row r="589" spans="1:9">
      <c r="A589" s="230"/>
      <c r="B589" s="229"/>
      <c r="C589" s="230"/>
      <c r="D589" s="230"/>
      <c r="E589" s="231"/>
      <c r="F589" s="198"/>
      <c r="G589" s="198"/>
      <c r="H589" s="198"/>
      <c r="I589" s="199"/>
    </row>
    <row r="590" spans="1:9">
      <c r="A590" s="230"/>
      <c r="B590" s="229"/>
      <c r="C590" s="230"/>
      <c r="D590" s="230"/>
      <c r="E590" s="231"/>
      <c r="F590" s="198"/>
      <c r="G590" s="198"/>
      <c r="H590" s="198"/>
      <c r="I590" s="199"/>
    </row>
    <row r="591" spans="1:9">
      <c r="A591" s="127"/>
      <c r="B591" s="229"/>
      <c r="C591" s="230"/>
      <c r="D591" s="230"/>
      <c r="E591" s="231"/>
      <c r="F591" s="198"/>
      <c r="G591" s="198"/>
      <c r="H591" s="198"/>
      <c r="I591" s="199"/>
    </row>
    <row r="592" spans="1:9">
      <c r="A592" s="127"/>
      <c r="B592" s="229"/>
      <c r="C592" s="230"/>
      <c r="D592" s="230"/>
      <c r="E592" s="231"/>
      <c r="F592" s="198"/>
      <c r="G592" s="213"/>
      <c r="H592" s="213"/>
      <c r="I592" s="228"/>
    </row>
    <row r="593" spans="1:9">
      <c r="A593" s="127"/>
      <c r="C593" s="126"/>
      <c r="D593" s="127"/>
      <c r="E593" s="127"/>
      <c r="F593" s="227"/>
      <c r="G593" s="127"/>
      <c r="H593" s="227"/>
    </row>
    <row r="594" spans="1:9">
      <c r="A594" s="142"/>
      <c r="B594" s="186"/>
      <c r="C594" s="143"/>
      <c r="D594" s="143"/>
      <c r="E594" s="144"/>
      <c r="F594" s="187"/>
      <c r="G594" s="188"/>
      <c r="I594" s="189"/>
    </row>
    <row r="595" spans="1:9">
      <c r="A595" s="127"/>
      <c r="C595" s="126"/>
      <c r="D595" s="127"/>
      <c r="E595" s="127"/>
      <c r="F595" s="190"/>
      <c r="G595" s="191"/>
      <c r="H595" s="124"/>
    </row>
    <row r="596" spans="1:9">
      <c r="A596" s="127"/>
      <c r="C596" s="126"/>
      <c r="D596" s="127"/>
      <c r="E596" s="127"/>
      <c r="F596" s="190"/>
      <c r="G596" s="191"/>
      <c r="H596" s="124"/>
    </row>
    <row r="597" spans="1:9">
      <c r="A597" s="127"/>
      <c r="C597" s="126"/>
      <c r="D597" s="127"/>
      <c r="E597" s="127"/>
      <c r="F597" s="190"/>
      <c r="G597" s="191"/>
      <c r="H597" s="124"/>
    </row>
    <row r="598" spans="1:9">
      <c r="A598" s="127"/>
      <c r="B598" s="142"/>
      <c r="C598" s="126"/>
      <c r="D598" s="127"/>
      <c r="E598" s="127"/>
      <c r="F598" s="127"/>
      <c r="G598" s="127"/>
      <c r="H598" s="127"/>
      <c r="I598" s="127"/>
    </row>
    <row r="599" spans="1:9">
      <c r="A599" s="127"/>
      <c r="B599" s="142"/>
      <c r="C599" s="126"/>
      <c r="D599" s="127"/>
      <c r="E599" s="127"/>
      <c r="F599" s="127"/>
      <c r="G599" s="127"/>
      <c r="H599" s="127"/>
      <c r="I599" s="127"/>
    </row>
    <row r="600" spans="1:9">
      <c r="A600" s="127"/>
      <c r="B600" s="142"/>
      <c r="C600" s="126"/>
      <c r="D600" s="127"/>
      <c r="E600" s="127"/>
      <c r="F600" s="127"/>
      <c r="G600" s="127"/>
      <c r="H600" s="127"/>
      <c r="I600" s="127"/>
    </row>
    <row r="601" spans="1:9">
      <c r="A601" s="127"/>
      <c r="C601" s="126"/>
      <c r="D601" s="127"/>
      <c r="E601" s="127"/>
      <c r="F601" s="127"/>
      <c r="G601" s="127"/>
      <c r="H601" s="127"/>
      <c r="I601" s="127"/>
    </row>
    <row r="602" spans="1:9">
      <c r="A602" s="127"/>
      <c r="C602" s="126"/>
      <c r="D602" s="127"/>
      <c r="E602" s="127"/>
      <c r="F602" s="190"/>
      <c r="G602" s="232"/>
      <c r="H602" s="124"/>
    </row>
    <row r="603" spans="1:9">
      <c r="A603" s="142"/>
      <c r="B603" s="186"/>
      <c r="C603" s="143"/>
      <c r="D603" s="143"/>
      <c r="E603" s="144"/>
      <c r="F603" s="187"/>
      <c r="G603" s="188"/>
      <c r="I603" s="189"/>
    </row>
    <row r="604" spans="1:9">
      <c r="A604" s="127"/>
      <c r="C604" s="126"/>
      <c r="D604" s="127"/>
      <c r="E604" s="127"/>
      <c r="F604" s="227"/>
      <c r="G604" s="227"/>
      <c r="H604" s="227"/>
    </row>
    <row r="605" spans="1:9">
      <c r="A605" s="127"/>
      <c r="C605" s="126"/>
      <c r="D605" s="127"/>
      <c r="E605" s="127"/>
      <c r="F605" s="198"/>
      <c r="G605" s="213"/>
      <c r="H605" s="213"/>
      <c r="I605" s="228"/>
    </row>
    <row r="606" spans="1:9">
      <c r="A606" s="127"/>
      <c r="C606" s="126"/>
      <c r="D606" s="127"/>
      <c r="E606" s="127"/>
      <c r="F606" s="227"/>
      <c r="G606" s="227"/>
      <c r="H606" s="227"/>
    </row>
    <row r="607" spans="1:9">
      <c r="A607" s="127"/>
      <c r="C607" s="230"/>
      <c r="D607" s="127"/>
      <c r="E607" s="127"/>
      <c r="F607" s="227"/>
      <c r="G607" s="213"/>
      <c r="H607" s="213"/>
      <c r="I607" s="227"/>
    </row>
    <row r="608" spans="1:9">
      <c r="A608" s="127"/>
      <c r="C608" s="126"/>
      <c r="D608" s="127"/>
      <c r="E608" s="127"/>
      <c r="F608" s="227"/>
      <c r="G608" s="227"/>
      <c r="H608" s="227"/>
    </row>
    <row r="609" spans="1:9">
      <c r="A609" s="127"/>
      <c r="C609" s="230"/>
      <c r="D609" s="230"/>
      <c r="E609" s="231"/>
      <c r="F609" s="227"/>
      <c r="G609" s="213"/>
      <c r="H609" s="213"/>
      <c r="I609" s="228"/>
    </row>
    <row r="610" spans="1:9">
      <c r="A610" s="127"/>
      <c r="C610" s="126"/>
      <c r="D610" s="127"/>
      <c r="E610" s="127"/>
      <c r="F610" s="227"/>
      <c r="G610" s="227"/>
      <c r="H610" s="227"/>
    </row>
    <row r="611" spans="1:9">
      <c r="A611" s="127"/>
      <c r="B611" s="186"/>
      <c r="C611" s="126"/>
      <c r="D611" s="127"/>
      <c r="E611" s="127"/>
      <c r="F611" s="227"/>
      <c r="G611" s="227"/>
      <c r="H611" s="227"/>
      <c r="I611" s="189"/>
    </row>
    <row r="612" spans="1:9">
      <c r="A612" s="127"/>
      <c r="B612" s="186"/>
      <c r="C612" s="126"/>
      <c r="D612" s="127"/>
      <c r="E612" s="127"/>
      <c r="F612" s="227"/>
      <c r="G612" s="227"/>
      <c r="H612" s="227"/>
      <c r="I612" s="189"/>
    </row>
    <row r="613" spans="1:9">
      <c r="A613" s="127"/>
      <c r="B613" s="186"/>
      <c r="C613" s="126"/>
      <c r="D613" s="127"/>
      <c r="E613" s="127"/>
      <c r="F613" s="227"/>
      <c r="G613" s="227"/>
      <c r="H613" s="227"/>
      <c r="I613" s="189"/>
    </row>
    <row r="614" spans="1:9">
      <c r="A614" s="127"/>
      <c r="C614" s="126"/>
      <c r="D614" s="127"/>
      <c r="E614" s="127"/>
      <c r="F614" s="124"/>
      <c r="G614" s="124"/>
      <c r="H614" s="124"/>
    </row>
    <row r="615" spans="1:9">
      <c r="A615" s="127"/>
      <c r="B615" s="175"/>
      <c r="C615" s="126"/>
      <c r="D615" s="127"/>
      <c r="E615" s="127"/>
      <c r="F615" s="124"/>
      <c r="G615" s="124"/>
      <c r="H615" s="124"/>
    </row>
    <row r="616" spans="1:9">
      <c r="A616" s="127"/>
      <c r="C616" s="126"/>
      <c r="D616" s="127"/>
      <c r="E616" s="127"/>
      <c r="F616" s="124"/>
      <c r="G616" s="124"/>
      <c r="H616" s="124"/>
    </row>
    <row r="617" spans="1:9">
      <c r="A617" s="127"/>
      <c r="C617" s="126"/>
      <c r="D617" s="127"/>
      <c r="E617" s="127"/>
      <c r="F617" s="198"/>
      <c r="G617" s="213"/>
      <c r="H617" s="213"/>
      <c r="I617" s="233"/>
    </row>
    <row r="618" spans="1:9">
      <c r="A618" s="127"/>
      <c r="C618" s="126"/>
      <c r="D618" s="127"/>
      <c r="E618" s="127"/>
      <c r="F618" s="227"/>
      <c r="G618" s="227"/>
      <c r="H618" s="227"/>
    </row>
    <row r="619" spans="1:9">
      <c r="A619" s="127"/>
      <c r="C619" s="126"/>
      <c r="D619" s="127"/>
      <c r="E619" s="127"/>
      <c r="F619" s="124"/>
      <c r="G619" s="124"/>
      <c r="H619" s="124"/>
    </row>
    <row r="620" spans="1:9">
      <c r="A620" s="127"/>
      <c r="C620" s="126"/>
      <c r="D620" s="127"/>
      <c r="E620" s="127"/>
      <c r="F620" s="198"/>
      <c r="G620" s="213"/>
      <c r="H620" s="213"/>
      <c r="I620" s="233"/>
    </row>
    <row r="621" spans="1:9">
      <c r="A621" s="127"/>
      <c r="C621" s="126"/>
      <c r="D621" s="127"/>
      <c r="E621" s="127"/>
      <c r="F621" s="227"/>
      <c r="G621" s="227"/>
      <c r="H621" s="227"/>
    </row>
    <row r="622" spans="1:9">
      <c r="A622" s="127"/>
      <c r="C622" s="126"/>
      <c r="D622" s="127"/>
      <c r="E622" s="127"/>
      <c r="F622" s="124"/>
      <c r="G622" s="124"/>
      <c r="H622" s="124"/>
    </row>
    <row r="623" spans="1:9">
      <c r="A623" s="127"/>
      <c r="B623" s="175"/>
      <c r="C623" s="126"/>
      <c r="D623" s="127"/>
      <c r="E623" s="127"/>
      <c r="F623" s="227"/>
      <c r="G623" s="227"/>
      <c r="H623" s="227"/>
    </row>
    <row r="624" spans="1:9">
      <c r="A624" s="127"/>
      <c r="C624" s="126"/>
      <c r="D624" s="127"/>
      <c r="E624" s="127"/>
      <c r="F624" s="198"/>
      <c r="G624" s="213"/>
      <c r="H624" s="213"/>
      <c r="I624" s="228"/>
    </row>
    <row r="625" spans="1:9">
      <c r="A625" s="127"/>
      <c r="C625" s="126"/>
      <c r="D625" s="127"/>
      <c r="E625" s="127"/>
      <c r="F625" s="227"/>
      <c r="G625" s="127"/>
      <c r="H625" s="227"/>
    </row>
    <row r="626" spans="1:9">
      <c r="A626" s="127"/>
      <c r="C626" s="126"/>
      <c r="D626" s="127"/>
      <c r="E626" s="127"/>
      <c r="F626" s="198"/>
      <c r="G626" s="213"/>
      <c r="H626" s="213"/>
      <c r="I626" s="228"/>
    </row>
    <row r="627" spans="1:9">
      <c r="A627" s="127"/>
      <c r="C627" s="126"/>
      <c r="D627" s="127"/>
      <c r="E627" s="127"/>
      <c r="F627" s="227"/>
      <c r="G627" s="127"/>
      <c r="H627" s="227"/>
    </row>
    <row r="628" spans="1:9">
      <c r="A628" s="127"/>
      <c r="C628" s="126"/>
      <c r="D628" s="127"/>
      <c r="E628" s="127"/>
      <c r="F628" s="198"/>
      <c r="G628" s="213"/>
      <c r="H628" s="213"/>
      <c r="I628" s="228"/>
    </row>
    <row r="629" spans="1:9">
      <c r="A629" s="127"/>
      <c r="C629" s="126"/>
      <c r="D629" s="127"/>
      <c r="E629" s="127"/>
      <c r="F629" s="227"/>
      <c r="G629" s="127"/>
      <c r="H629" s="227"/>
    </row>
    <row r="630" spans="1:9">
      <c r="A630" s="127"/>
      <c r="C630" s="126"/>
      <c r="D630" s="127"/>
      <c r="E630" s="127"/>
      <c r="F630" s="227"/>
      <c r="G630" s="127"/>
      <c r="H630" s="227"/>
    </row>
    <row r="631" spans="1:9">
      <c r="A631" s="127"/>
      <c r="C631" s="126"/>
      <c r="D631" s="127"/>
      <c r="E631" s="127"/>
      <c r="F631" s="198"/>
      <c r="G631" s="213"/>
      <c r="H631" s="213"/>
      <c r="I631" s="228"/>
    </row>
    <row r="632" spans="1:9">
      <c r="A632" s="127"/>
      <c r="C632" s="126"/>
      <c r="D632" s="127"/>
      <c r="E632" s="127"/>
      <c r="F632" s="227"/>
      <c r="G632" s="127"/>
      <c r="H632" s="227"/>
    </row>
    <row r="633" spans="1:9">
      <c r="A633" s="127"/>
      <c r="C633" s="126"/>
      <c r="D633" s="127"/>
      <c r="E633" s="127"/>
      <c r="F633" s="227"/>
      <c r="G633" s="127"/>
      <c r="H633" s="227"/>
    </row>
    <row r="634" spans="1:9">
      <c r="A634" s="127"/>
      <c r="C634" s="126"/>
      <c r="D634" s="127"/>
      <c r="E634" s="127"/>
      <c r="F634" s="198"/>
      <c r="G634" s="213"/>
      <c r="H634" s="213"/>
      <c r="I634" s="228"/>
    </row>
    <row r="635" spans="1:9">
      <c r="A635" s="127"/>
      <c r="C635" s="126"/>
      <c r="D635" s="127"/>
      <c r="E635" s="127"/>
      <c r="F635" s="227"/>
      <c r="G635" s="127"/>
      <c r="H635" s="227"/>
    </row>
    <row r="636" spans="1:9">
      <c r="A636" s="127"/>
      <c r="C636" s="126"/>
      <c r="D636" s="127"/>
      <c r="E636" s="127"/>
      <c r="F636" s="227"/>
      <c r="G636" s="127"/>
      <c r="H636" s="227"/>
    </row>
    <row r="637" spans="1:9">
      <c r="A637" s="127"/>
      <c r="C637" s="126"/>
      <c r="D637" s="127"/>
      <c r="E637" s="127"/>
      <c r="F637" s="198"/>
      <c r="G637" s="213"/>
      <c r="H637" s="213"/>
      <c r="I637" s="228"/>
    </row>
    <row r="638" spans="1:9">
      <c r="A638" s="127"/>
      <c r="C638" s="126"/>
      <c r="D638" s="127"/>
      <c r="E638" s="127"/>
      <c r="F638" s="227"/>
      <c r="G638" s="127"/>
      <c r="H638" s="227"/>
    </row>
    <row r="639" spans="1:9">
      <c r="A639" s="127"/>
      <c r="C639" s="126"/>
      <c r="D639" s="127"/>
      <c r="E639" s="127"/>
      <c r="F639" s="227"/>
      <c r="G639" s="127"/>
      <c r="H639" s="227"/>
    </row>
    <row r="640" spans="1:9">
      <c r="A640" s="127"/>
      <c r="C640" s="126"/>
      <c r="D640" s="127"/>
      <c r="E640" s="127"/>
      <c r="F640" s="198"/>
      <c r="G640" s="213"/>
      <c r="H640" s="213"/>
      <c r="I640" s="228"/>
    </row>
    <row r="641" spans="1:9">
      <c r="A641" s="127"/>
      <c r="C641" s="126"/>
      <c r="D641" s="127"/>
      <c r="E641" s="127"/>
      <c r="F641" s="227"/>
      <c r="G641" s="127"/>
      <c r="H641" s="227"/>
    </row>
    <row r="642" spans="1:9">
      <c r="A642" s="127"/>
      <c r="C642" s="126"/>
      <c r="D642" s="127"/>
      <c r="E642" s="127"/>
      <c r="F642" s="227"/>
      <c r="G642" s="127"/>
      <c r="H642" s="227"/>
    </row>
    <row r="643" spans="1:9">
      <c r="A643" s="127"/>
      <c r="C643" s="126"/>
      <c r="D643" s="127"/>
      <c r="E643" s="127"/>
      <c r="F643" s="198"/>
      <c r="G643" s="213"/>
      <c r="H643" s="213"/>
      <c r="I643" s="228"/>
    </row>
    <row r="644" spans="1:9">
      <c r="A644" s="127"/>
      <c r="C644" s="126"/>
      <c r="D644" s="127"/>
      <c r="E644" s="127"/>
      <c r="F644" s="227"/>
      <c r="G644" s="127"/>
      <c r="H644" s="227"/>
    </row>
    <row r="645" spans="1:9">
      <c r="A645" s="127"/>
      <c r="C645" s="126"/>
      <c r="D645" s="127"/>
      <c r="E645" s="127"/>
      <c r="F645" s="227"/>
      <c r="G645" s="127"/>
      <c r="H645" s="227"/>
    </row>
    <row r="646" spans="1:9">
      <c r="A646" s="127"/>
      <c r="C646" s="126"/>
      <c r="D646" s="127"/>
      <c r="E646" s="127"/>
      <c r="F646" s="198"/>
      <c r="G646" s="213"/>
      <c r="H646" s="213"/>
      <c r="I646" s="228"/>
    </row>
    <row r="647" spans="1:9">
      <c r="A647" s="127"/>
      <c r="C647" s="126"/>
      <c r="D647" s="127"/>
      <c r="E647" s="127"/>
      <c r="F647" s="227"/>
      <c r="G647" s="127"/>
      <c r="H647" s="227"/>
    </row>
    <row r="648" spans="1:9">
      <c r="A648" s="127"/>
      <c r="B648" s="229"/>
      <c r="C648" s="230"/>
      <c r="D648" s="230"/>
      <c r="E648" s="231"/>
      <c r="F648" s="198"/>
      <c r="G648" s="213"/>
      <c r="H648" s="213"/>
      <c r="I648" s="228"/>
    </row>
    <row r="649" spans="1:9">
      <c r="A649" s="127"/>
      <c r="C649" s="126"/>
      <c r="D649" s="127"/>
      <c r="E649" s="127"/>
      <c r="F649" s="227"/>
      <c r="G649" s="127"/>
      <c r="H649" s="227"/>
    </row>
    <row r="650" spans="1:9">
      <c r="A650" s="142"/>
      <c r="B650" s="186"/>
      <c r="C650" s="143"/>
      <c r="D650" s="143"/>
      <c r="E650" s="144"/>
      <c r="F650" s="187"/>
      <c r="G650" s="188"/>
      <c r="I650" s="189"/>
    </row>
    <row r="651" spans="1:9">
      <c r="A651" s="127"/>
      <c r="C651" s="126"/>
      <c r="D651" s="127"/>
      <c r="E651" s="127"/>
      <c r="F651" s="190"/>
      <c r="G651" s="191"/>
      <c r="H651" s="124"/>
    </row>
    <row r="652" spans="1:9">
      <c r="A652" s="127"/>
      <c r="C652" s="126"/>
      <c r="D652" s="127"/>
      <c r="E652" s="127"/>
      <c r="F652" s="190"/>
      <c r="G652" s="191"/>
      <c r="H652" s="124"/>
    </row>
    <row r="653" spans="1:9">
      <c r="A653" s="127"/>
      <c r="C653" s="126"/>
      <c r="D653" s="127"/>
      <c r="E653" s="127"/>
      <c r="F653" s="190"/>
      <c r="G653" s="191"/>
      <c r="H653" s="124"/>
    </row>
    <row r="654" spans="1:9">
      <c r="A654" s="127"/>
      <c r="C654" s="126"/>
      <c r="D654" s="127"/>
      <c r="E654" s="127"/>
      <c r="F654" s="190"/>
      <c r="G654" s="191"/>
      <c r="H654" s="124"/>
    </row>
    <row r="655" spans="1:9">
      <c r="A655" s="127"/>
      <c r="B655" s="142"/>
      <c r="C655" s="126"/>
      <c r="D655" s="127"/>
      <c r="E655" s="127"/>
      <c r="F655" s="127"/>
      <c r="G655" s="127"/>
      <c r="H655" s="127"/>
      <c r="I655" s="127"/>
    </row>
    <row r="656" spans="1:9">
      <c r="A656" s="127"/>
      <c r="B656" s="142"/>
      <c r="C656" s="126"/>
      <c r="D656" s="127"/>
      <c r="E656" s="127"/>
      <c r="F656" s="127"/>
      <c r="G656" s="127"/>
      <c r="H656" s="127"/>
      <c r="I656" s="127"/>
    </row>
    <row r="657" spans="1:9">
      <c r="A657" s="127"/>
      <c r="B657" s="142"/>
      <c r="C657" s="126"/>
      <c r="D657" s="127"/>
      <c r="E657" s="127"/>
      <c r="F657" s="127"/>
      <c r="G657" s="127"/>
      <c r="H657" s="127"/>
      <c r="I657" s="127"/>
    </row>
    <row r="658" spans="1:9">
      <c r="A658" s="127"/>
      <c r="C658" s="126"/>
      <c r="D658" s="127"/>
      <c r="E658" s="127"/>
      <c r="F658" s="127"/>
      <c r="G658" s="127"/>
      <c r="H658" s="127"/>
      <c r="I658" s="127"/>
    </row>
    <row r="659" spans="1:9">
      <c r="A659" s="127"/>
      <c r="C659" s="126"/>
      <c r="D659" s="127"/>
      <c r="E659" s="127"/>
      <c r="F659" s="190"/>
      <c r="G659" s="232"/>
      <c r="H659" s="124"/>
    </row>
    <row r="660" spans="1:9">
      <c r="A660" s="142"/>
      <c r="B660" s="186"/>
      <c r="C660" s="143"/>
      <c r="D660" s="143"/>
      <c r="E660" s="144"/>
      <c r="F660" s="187"/>
      <c r="G660" s="188"/>
      <c r="I660" s="189"/>
    </row>
    <row r="661" spans="1:9">
      <c r="A661" s="127"/>
      <c r="B661" s="229"/>
      <c r="C661" s="230"/>
      <c r="D661" s="230"/>
      <c r="E661" s="231"/>
      <c r="F661" s="198"/>
      <c r="G661" s="198"/>
      <c r="H661" s="198"/>
      <c r="I661" s="199"/>
    </row>
    <row r="662" spans="1:9">
      <c r="A662" s="127"/>
      <c r="B662" s="229"/>
      <c r="C662" s="230"/>
      <c r="D662" s="230"/>
      <c r="E662" s="231"/>
      <c r="F662" s="198"/>
      <c r="G662" s="213"/>
      <c r="H662" s="213"/>
      <c r="I662" s="228"/>
    </row>
    <row r="663" spans="1:9">
      <c r="A663" s="127"/>
      <c r="B663" s="229"/>
      <c r="C663" s="230"/>
      <c r="D663" s="230"/>
      <c r="E663" s="231"/>
      <c r="F663" s="230"/>
      <c r="G663" s="230"/>
      <c r="H663" s="230"/>
      <c r="I663" s="199"/>
    </row>
    <row r="664" spans="1:9">
      <c r="A664" s="127"/>
      <c r="B664" s="229"/>
      <c r="C664" s="230"/>
      <c r="D664" s="230"/>
      <c r="E664" s="231"/>
      <c r="F664" s="198"/>
      <c r="G664" s="198"/>
      <c r="H664" s="198"/>
      <c r="I664" s="199"/>
    </row>
    <row r="665" spans="1:9">
      <c r="A665" s="127"/>
      <c r="B665" s="229"/>
      <c r="C665" s="230"/>
      <c r="D665" s="230"/>
      <c r="E665" s="231"/>
      <c r="F665" s="198"/>
      <c r="G665" s="213"/>
      <c r="H665" s="213"/>
      <c r="I665" s="228"/>
    </row>
    <row r="666" spans="1:9">
      <c r="A666" s="127"/>
      <c r="B666" s="229"/>
      <c r="C666" s="230"/>
      <c r="D666" s="230"/>
      <c r="E666" s="231"/>
      <c r="F666" s="230"/>
      <c r="G666" s="127"/>
      <c r="H666" s="227"/>
    </row>
    <row r="667" spans="1:9">
      <c r="A667" s="127"/>
      <c r="B667" s="229"/>
      <c r="C667" s="230"/>
      <c r="D667" s="230"/>
      <c r="E667" s="231"/>
      <c r="F667" s="198"/>
      <c r="G667" s="198"/>
      <c r="H667" s="198"/>
      <c r="I667" s="199"/>
    </row>
    <row r="668" spans="1:9">
      <c r="A668" s="127"/>
      <c r="B668" s="229"/>
      <c r="C668" s="230"/>
      <c r="D668" s="230"/>
      <c r="E668" s="231"/>
      <c r="F668" s="198"/>
      <c r="G668" s="213"/>
      <c r="H668" s="213"/>
      <c r="I668" s="228"/>
    </row>
    <row r="669" spans="1:9">
      <c r="A669" s="230"/>
      <c r="B669" s="229"/>
      <c r="C669" s="230"/>
      <c r="D669" s="230"/>
      <c r="E669" s="231"/>
      <c r="F669" s="198"/>
      <c r="G669" s="198"/>
      <c r="H669" s="198"/>
      <c r="I669" s="199"/>
    </row>
    <row r="670" spans="1:9">
      <c r="A670" s="230"/>
      <c r="B670" s="229"/>
      <c r="C670" s="230"/>
      <c r="D670" s="230"/>
      <c r="E670" s="231"/>
      <c r="F670" s="198"/>
      <c r="G670" s="198"/>
      <c r="H670" s="198"/>
      <c r="I670" s="199"/>
    </row>
    <row r="671" spans="1:9">
      <c r="A671" s="127"/>
      <c r="B671" s="229"/>
      <c r="C671" s="230"/>
      <c r="D671" s="230"/>
      <c r="E671" s="231"/>
      <c r="F671" s="198"/>
      <c r="G671" s="198"/>
      <c r="H671" s="198"/>
      <c r="I671" s="199"/>
    </row>
    <row r="672" spans="1:9">
      <c r="A672" s="127"/>
      <c r="B672" s="229"/>
      <c r="C672" s="230"/>
      <c r="D672" s="230"/>
      <c r="E672" s="231"/>
      <c r="F672" s="198"/>
      <c r="G672" s="213"/>
      <c r="H672" s="213"/>
      <c r="I672" s="228"/>
    </row>
    <row r="673" spans="1:9">
      <c r="A673" s="230"/>
      <c r="B673" s="229"/>
      <c r="C673" s="230"/>
      <c r="D673" s="230"/>
      <c r="E673" s="231"/>
      <c r="F673" s="198"/>
      <c r="G673" s="198"/>
      <c r="H673" s="198"/>
      <c r="I673" s="199"/>
    </row>
    <row r="674" spans="1:9">
      <c r="A674" s="230"/>
      <c r="B674" s="229"/>
      <c r="C674" s="230"/>
      <c r="D674" s="230"/>
      <c r="E674" s="231"/>
      <c r="F674" s="198"/>
      <c r="G674" s="198"/>
      <c r="H674" s="198"/>
      <c r="I674" s="199"/>
    </row>
    <row r="675" spans="1:9">
      <c r="A675" s="127"/>
      <c r="B675" s="229"/>
      <c r="C675" s="230"/>
      <c r="D675" s="230"/>
      <c r="E675" s="231"/>
      <c r="F675" s="198"/>
      <c r="G675" s="198"/>
      <c r="H675" s="198"/>
      <c r="I675" s="199"/>
    </row>
    <row r="676" spans="1:9">
      <c r="A676" s="127"/>
      <c r="B676" s="229"/>
      <c r="C676" s="230"/>
      <c r="D676" s="230"/>
      <c r="E676" s="231"/>
      <c r="F676" s="198"/>
      <c r="G676" s="213"/>
      <c r="H676" s="213"/>
      <c r="I676" s="228"/>
    </row>
    <row r="677" spans="1:9">
      <c r="A677" s="230"/>
      <c r="B677" s="229"/>
      <c r="C677" s="230"/>
      <c r="D677" s="230"/>
      <c r="E677" s="231"/>
      <c r="F677" s="198"/>
      <c r="G677" s="198"/>
      <c r="H677" s="198"/>
      <c r="I677" s="199"/>
    </row>
    <row r="678" spans="1:9">
      <c r="A678" s="230"/>
      <c r="B678" s="229"/>
      <c r="C678" s="230"/>
      <c r="D678" s="230"/>
      <c r="E678" s="231"/>
      <c r="F678" s="198"/>
      <c r="G678" s="198"/>
      <c r="H678" s="198"/>
      <c r="I678" s="199"/>
    </row>
    <row r="679" spans="1:9">
      <c r="A679" s="127"/>
      <c r="B679" s="229"/>
      <c r="C679" s="230"/>
      <c r="D679" s="230"/>
      <c r="E679" s="231"/>
      <c r="F679" s="198"/>
      <c r="G679" s="198"/>
      <c r="H679" s="198"/>
      <c r="I679" s="199"/>
    </row>
    <row r="680" spans="1:9">
      <c r="A680" s="127"/>
      <c r="B680" s="229"/>
      <c r="C680" s="230"/>
      <c r="D680" s="230"/>
      <c r="E680" s="231"/>
      <c r="F680" s="198"/>
      <c r="G680" s="213"/>
      <c r="H680" s="213"/>
      <c r="I680" s="228"/>
    </row>
    <row r="681" spans="1:9">
      <c r="A681" s="127"/>
      <c r="C681" s="126"/>
      <c r="D681" s="127"/>
      <c r="E681" s="127"/>
      <c r="F681" s="227"/>
      <c r="G681" s="227"/>
      <c r="H681" s="227"/>
    </row>
    <row r="682" spans="1:9">
      <c r="A682" s="127"/>
      <c r="C682" s="126"/>
      <c r="D682" s="127"/>
      <c r="E682" s="127"/>
      <c r="F682" s="198"/>
      <c r="G682" s="213"/>
      <c r="H682" s="213"/>
      <c r="I682" s="228"/>
    </row>
    <row r="683" spans="1:9">
      <c r="A683" s="127"/>
      <c r="C683" s="126"/>
      <c r="D683" s="127"/>
      <c r="E683" s="127"/>
      <c r="F683" s="227"/>
      <c r="G683" s="227"/>
      <c r="H683" s="227"/>
    </row>
    <row r="684" spans="1:9">
      <c r="A684" s="127"/>
      <c r="C684" s="230"/>
      <c r="D684" s="127"/>
      <c r="E684" s="127"/>
      <c r="F684" s="227"/>
      <c r="G684" s="213"/>
      <c r="H684" s="213"/>
      <c r="I684" s="227"/>
    </row>
    <row r="685" spans="1:9">
      <c r="A685" s="127"/>
      <c r="C685" s="126"/>
      <c r="D685" s="127"/>
      <c r="E685" s="127"/>
      <c r="F685" s="227"/>
      <c r="G685" s="227"/>
      <c r="H685" s="227"/>
    </row>
    <row r="686" spans="1:9">
      <c r="A686" s="127"/>
      <c r="C686" s="230"/>
      <c r="D686" s="230"/>
      <c r="E686" s="231"/>
      <c r="F686" s="227"/>
      <c r="G686" s="213"/>
      <c r="H686" s="213"/>
      <c r="I686" s="228"/>
    </row>
    <row r="687" spans="1:9">
      <c r="A687" s="127"/>
      <c r="C687" s="126"/>
      <c r="D687" s="127"/>
      <c r="E687" s="127"/>
      <c r="F687" s="227"/>
      <c r="G687" s="227"/>
      <c r="H687" s="227"/>
    </row>
    <row r="688" spans="1:9">
      <c r="A688" s="127"/>
      <c r="B688" s="186"/>
      <c r="C688" s="126"/>
      <c r="D688" s="127"/>
      <c r="E688" s="127"/>
      <c r="F688" s="227"/>
      <c r="G688" s="227"/>
      <c r="H688" s="227"/>
      <c r="I688" s="189"/>
    </row>
    <row r="689" spans="1:9">
      <c r="A689" s="127"/>
      <c r="B689" s="186"/>
      <c r="C689" s="126"/>
      <c r="D689" s="127"/>
      <c r="E689" s="127"/>
      <c r="F689" s="227"/>
      <c r="G689" s="227"/>
      <c r="H689" s="227"/>
      <c r="I689" s="189"/>
    </row>
    <row r="690" spans="1:9">
      <c r="A690" s="127"/>
      <c r="B690" s="186"/>
      <c r="C690" s="126"/>
      <c r="D690" s="127"/>
      <c r="E690" s="127"/>
      <c r="F690" s="227"/>
      <c r="G690" s="227"/>
      <c r="H690" s="227"/>
      <c r="I690" s="189"/>
    </row>
    <row r="691" spans="1:9">
      <c r="A691" s="127"/>
      <c r="C691" s="126"/>
      <c r="D691" s="127"/>
      <c r="E691" s="127"/>
      <c r="F691" s="124"/>
      <c r="G691" s="124"/>
      <c r="H691" s="124"/>
    </row>
    <row r="692" spans="1:9">
      <c r="A692" s="127"/>
      <c r="B692" s="175"/>
      <c r="C692" s="126"/>
      <c r="D692" s="127"/>
      <c r="E692" s="127"/>
      <c r="F692" s="124"/>
      <c r="G692" s="124"/>
      <c r="H692" s="124"/>
    </row>
    <row r="693" spans="1:9">
      <c r="A693" s="127"/>
      <c r="C693" s="126"/>
      <c r="D693" s="127"/>
      <c r="E693" s="127"/>
      <c r="F693" s="124"/>
      <c r="G693" s="124"/>
      <c r="H693" s="124"/>
    </row>
    <row r="694" spans="1:9">
      <c r="A694" s="127"/>
      <c r="C694" s="126"/>
      <c r="D694" s="127"/>
      <c r="E694" s="127"/>
      <c r="F694" s="198"/>
      <c r="G694" s="213"/>
      <c r="H694" s="213"/>
      <c r="I694" s="233"/>
    </row>
    <row r="695" spans="1:9">
      <c r="A695" s="127"/>
      <c r="C695" s="126"/>
      <c r="D695" s="127"/>
      <c r="E695" s="127"/>
      <c r="F695" s="227"/>
      <c r="G695" s="227"/>
      <c r="H695" s="227"/>
    </row>
    <row r="696" spans="1:9">
      <c r="A696" s="127"/>
      <c r="C696" s="126"/>
      <c r="D696" s="127"/>
      <c r="E696" s="127"/>
      <c r="F696" s="124"/>
      <c r="G696" s="124"/>
      <c r="H696" s="124"/>
    </row>
    <row r="697" spans="1:9">
      <c r="A697" s="127"/>
      <c r="C697" s="126"/>
      <c r="D697" s="127"/>
      <c r="E697" s="127"/>
      <c r="F697" s="198"/>
      <c r="G697" s="213"/>
      <c r="H697" s="213"/>
      <c r="I697" s="233"/>
    </row>
    <row r="698" spans="1:9">
      <c r="A698" s="127"/>
      <c r="C698" s="126"/>
      <c r="D698" s="127"/>
      <c r="E698" s="127"/>
      <c r="F698" s="227"/>
      <c r="G698" s="227"/>
      <c r="H698" s="227"/>
    </row>
    <row r="699" spans="1:9">
      <c r="A699" s="127"/>
      <c r="C699" s="126"/>
      <c r="D699" s="127"/>
      <c r="E699" s="127"/>
      <c r="F699" s="124"/>
      <c r="G699" s="124"/>
      <c r="H699" s="124"/>
    </row>
    <row r="700" spans="1:9">
      <c r="A700" s="127"/>
      <c r="B700" s="175"/>
      <c r="C700" s="126"/>
      <c r="D700" s="127"/>
      <c r="E700" s="127"/>
      <c r="F700" s="227"/>
      <c r="G700" s="227"/>
      <c r="H700" s="227"/>
    </row>
    <row r="701" spans="1:9">
      <c r="A701" s="127"/>
      <c r="C701" s="126"/>
      <c r="D701" s="127"/>
      <c r="E701" s="127"/>
      <c r="F701" s="198"/>
      <c r="G701" s="213"/>
      <c r="H701" s="213"/>
      <c r="I701" s="228"/>
    </row>
    <row r="702" spans="1:9">
      <c r="A702" s="127"/>
      <c r="C702" s="126"/>
      <c r="D702" s="127"/>
      <c r="E702" s="127"/>
      <c r="F702" s="227"/>
      <c r="G702" s="127"/>
      <c r="H702" s="227"/>
    </row>
    <row r="703" spans="1:9">
      <c r="A703" s="127"/>
      <c r="C703" s="126"/>
      <c r="D703" s="127"/>
      <c r="E703" s="127"/>
      <c r="F703" s="198"/>
      <c r="G703" s="213"/>
      <c r="H703" s="213"/>
      <c r="I703" s="228"/>
    </row>
    <row r="704" spans="1:9">
      <c r="A704" s="127"/>
      <c r="C704" s="126"/>
      <c r="D704" s="127"/>
      <c r="E704" s="127"/>
      <c r="F704" s="227"/>
      <c r="G704" s="127"/>
      <c r="H704" s="227"/>
    </row>
    <row r="705" spans="1:9">
      <c r="A705" s="127"/>
      <c r="C705" s="126"/>
      <c r="D705" s="127"/>
      <c r="E705" s="127"/>
      <c r="F705" s="198"/>
      <c r="G705" s="213"/>
      <c r="H705" s="213"/>
      <c r="I705" s="228"/>
    </row>
    <row r="706" spans="1:9">
      <c r="A706" s="127"/>
      <c r="C706" s="126"/>
      <c r="D706" s="127"/>
      <c r="E706" s="127"/>
      <c r="F706" s="227"/>
      <c r="G706" s="127"/>
      <c r="H706" s="227"/>
    </row>
    <row r="707" spans="1:9">
      <c r="A707" s="127"/>
      <c r="C707" s="126"/>
      <c r="D707" s="127"/>
      <c r="E707" s="127"/>
      <c r="F707" s="227"/>
      <c r="G707" s="127"/>
      <c r="H707" s="227"/>
    </row>
    <row r="708" spans="1:9">
      <c r="A708" s="142"/>
      <c r="B708" s="186"/>
      <c r="C708" s="143"/>
      <c r="D708" s="143"/>
      <c r="E708" s="144"/>
      <c r="F708" s="187"/>
      <c r="G708" s="188"/>
      <c r="I708" s="189"/>
    </row>
    <row r="709" spans="1:9">
      <c r="A709" s="127"/>
      <c r="C709" s="126"/>
      <c r="D709" s="127"/>
      <c r="E709" s="127"/>
      <c r="F709" s="190"/>
      <c r="G709" s="191"/>
      <c r="H709" s="124"/>
    </row>
    <row r="710" spans="1:9">
      <c r="A710" s="127"/>
      <c r="C710" s="126"/>
      <c r="D710" s="127"/>
      <c r="E710" s="127"/>
      <c r="F710" s="190"/>
      <c r="G710" s="191"/>
      <c r="H710" s="124"/>
    </row>
    <row r="711" spans="1:9">
      <c r="A711" s="127"/>
      <c r="C711" s="126"/>
      <c r="D711" s="127"/>
      <c r="E711" s="127"/>
      <c r="F711" s="190"/>
      <c r="G711" s="191"/>
      <c r="H711" s="124"/>
    </row>
    <row r="712" spans="1:9">
      <c r="A712" s="127"/>
      <c r="B712" s="142"/>
      <c r="C712" s="126"/>
      <c r="D712" s="127"/>
      <c r="E712" s="127"/>
      <c r="F712" s="127"/>
      <c r="G712" s="127"/>
      <c r="H712" s="127"/>
      <c r="I712" s="127"/>
    </row>
    <row r="713" spans="1:9">
      <c r="A713" s="127"/>
      <c r="B713" s="142"/>
      <c r="C713" s="126"/>
      <c r="D713" s="127"/>
      <c r="E713" s="127"/>
      <c r="F713" s="127"/>
      <c r="G713" s="127"/>
      <c r="H713" s="127"/>
      <c r="I713" s="127"/>
    </row>
    <row r="714" spans="1:9">
      <c r="A714" s="127"/>
      <c r="B714" s="142"/>
      <c r="C714" s="126"/>
      <c r="D714" s="127"/>
      <c r="E714" s="127"/>
      <c r="F714" s="127"/>
      <c r="G714" s="127"/>
      <c r="H714" s="127"/>
      <c r="I714" s="127"/>
    </row>
    <row r="715" spans="1:9">
      <c r="A715" s="127"/>
      <c r="C715" s="126"/>
      <c r="D715" s="127"/>
      <c r="E715" s="127"/>
      <c r="F715" s="127"/>
      <c r="G715" s="127"/>
      <c r="H715" s="127"/>
      <c r="I715" s="127"/>
    </row>
    <row r="716" spans="1:9">
      <c r="A716" s="127"/>
      <c r="C716" s="126"/>
      <c r="D716" s="127"/>
      <c r="E716" s="127"/>
      <c r="F716" s="190"/>
      <c r="G716" s="232"/>
      <c r="H716" s="124"/>
    </row>
    <row r="717" spans="1:9">
      <c r="A717" s="142"/>
      <c r="B717" s="186"/>
      <c r="C717" s="143"/>
      <c r="D717" s="143"/>
      <c r="E717" s="144"/>
      <c r="F717" s="187"/>
      <c r="G717" s="188"/>
      <c r="I717" s="189"/>
    </row>
    <row r="718" spans="1:9">
      <c r="A718" s="127"/>
      <c r="C718" s="126"/>
      <c r="D718" s="127"/>
      <c r="E718" s="127"/>
      <c r="F718" s="227"/>
      <c r="G718" s="127"/>
      <c r="H718" s="227"/>
    </row>
    <row r="719" spans="1:9">
      <c r="A719" s="127"/>
      <c r="C719" s="126"/>
      <c r="D719" s="127"/>
      <c r="E719" s="127"/>
      <c r="F719" s="198"/>
      <c r="G719" s="213"/>
      <c r="H719" s="213"/>
      <c r="I719" s="228"/>
    </row>
    <row r="720" spans="1:9">
      <c r="A720" s="127"/>
      <c r="C720" s="126"/>
      <c r="D720" s="127"/>
      <c r="E720" s="127"/>
      <c r="F720" s="227"/>
      <c r="G720" s="127"/>
      <c r="H720" s="227"/>
    </row>
    <row r="721" spans="1:9">
      <c r="A721" s="127"/>
      <c r="C721" s="126"/>
      <c r="D721" s="127"/>
      <c r="E721" s="127"/>
      <c r="F721" s="227"/>
      <c r="G721" s="127"/>
      <c r="H721" s="227"/>
    </row>
    <row r="722" spans="1:9">
      <c r="A722" s="127"/>
      <c r="C722" s="126"/>
      <c r="D722" s="127"/>
      <c r="E722" s="127"/>
      <c r="F722" s="198"/>
      <c r="G722" s="213"/>
      <c r="H722" s="213"/>
      <c r="I722" s="228"/>
    </row>
    <row r="723" spans="1:9">
      <c r="A723" s="127"/>
      <c r="C723" s="126"/>
      <c r="D723" s="127"/>
      <c r="E723" s="127"/>
      <c r="F723" s="227"/>
      <c r="G723" s="127"/>
      <c r="H723" s="227"/>
    </row>
    <row r="724" spans="1:9">
      <c r="A724" s="127"/>
      <c r="C724" s="126"/>
      <c r="D724" s="127"/>
      <c r="E724" s="127"/>
      <c r="F724" s="227"/>
      <c r="G724" s="127"/>
      <c r="H724" s="227"/>
    </row>
    <row r="725" spans="1:9">
      <c r="A725" s="127"/>
      <c r="C725" s="126"/>
      <c r="D725" s="127"/>
      <c r="E725" s="127"/>
      <c r="F725" s="198"/>
      <c r="G725" s="213"/>
      <c r="H725" s="213"/>
      <c r="I725" s="228"/>
    </row>
    <row r="726" spans="1:9">
      <c r="A726" s="127"/>
      <c r="C726" s="126"/>
      <c r="D726" s="127"/>
      <c r="E726" s="127"/>
      <c r="F726" s="227"/>
      <c r="G726" s="127"/>
      <c r="H726" s="227"/>
    </row>
    <row r="727" spans="1:9">
      <c r="A727" s="127"/>
      <c r="C727" s="126"/>
      <c r="D727" s="127"/>
      <c r="E727" s="127"/>
      <c r="F727" s="227"/>
      <c r="G727" s="127"/>
      <c r="H727" s="227"/>
    </row>
    <row r="728" spans="1:9">
      <c r="A728" s="127"/>
      <c r="C728" s="126"/>
      <c r="D728" s="127"/>
      <c r="E728" s="127"/>
      <c r="F728" s="198"/>
      <c r="G728" s="213"/>
      <c r="H728" s="213"/>
      <c r="I728" s="228"/>
    </row>
    <row r="729" spans="1:9">
      <c r="A729" s="127"/>
      <c r="C729" s="126"/>
      <c r="D729" s="127"/>
      <c r="E729" s="127"/>
      <c r="F729" s="227"/>
      <c r="G729" s="127"/>
      <c r="H729" s="227"/>
    </row>
    <row r="730" spans="1:9">
      <c r="A730" s="127"/>
      <c r="C730" s="126"/>
      <c r="D730" s="127"/>
      <c r="E730" s="127"/>
      <c r="F730" s="227"/>
      <c r="G730" s="127"/>
      <c r="H730" s="227"/>
    </row>
    <row r="731" spans="1:9">
      <c r="A731" s="127"/>
      <c r="C731" s="126"/>
      <c r="D731" s="127"/>
      <c r="E731" s="127"/>
      <c r="F731" s="198"/>
      <c r="G731" s="213"/>
      <c r="H731" s="213"/>
      <c r="I731" s="228"/>
    </row>
    <row r="732" spans="1:9">
      <c r="A732" s="127"/>
      <c r="C732" s="126"/>
      <c r="D732" s="127"/>
      <c r="E732" s="127"/>
      <c r="F732" s="227"/>
      <c r="G732" s="127"/>
      <c r="H732" s="227"/>
    </row>
    <row r="733" spans="1:9">
      <c r="A733" s="127"/>
      <c r="C733" s="126"/>
      <c r="D733" s="127"/>
      <c r="E733" s="127"/>
      <c r="F733" s="227"/>
      <c r="G733" s="127"/>
      <c r="H733" s="227"/>
    </row>
    <row r="734" spans="1:9">
      <c r="A734" s="127"/>
      <c r="C734" s="126"/>
      <c r="D734" s="127"/>
      <c r="E734" s="127"/>
      <c r="F734" s="198"/>
      <c r="G734" s="213"/>
      <c r="H734" s="213"/>
      <c r="I734" s="228"/>
    </row>
    <row r="735" spans="1:9">
      <c r="A735" s="127"/>
      <c r="C735" s="126"/>
      <c r="D735" s="127"/>
      <c r="E735" s="127"/>
      <c r="F735" s="227"/>
      <c r="G735" s="127"/>
      <c r="H735" s="227"/>
    </row>
    <row r="736" spans="1:9">
      <c r="A736" s="127"/>
      <c r="B736" s="229"/>
      <c r="C736" s="230"/>
      <c r="D736" s="230"/>
      <c r="E736" s="231"/>
      <c r="F736" s="198"/>
      <c r="G736" s="213"/>
      <c r="H736" s="213"/>
      <c r="I736" s="228"/>
    </row>
    <row r="737" spans="1:9">
      <c r="A737" s="127"/>
      <c r="B737" s="229"/>
      <c r="C737" s="230"/>
      <c r="D737" s="230"/>
      <c r="E737" s="231"/>
      <c r="F737" s="198"/>
      <c r="G737" s="198"/>
      <c r="H737" s="198"/>
      <c r="I737" s="199"/>
    </row>
    <row r="738" spans="1:9">
      <c r="A738" s="127"/>
      <c r="B738" s="229"/>
      <c r="C738" s="230"/>
      <c r="D738" s="230"/>
      <c r="E738" s="231"/>
      <c r="F738" s="198"/>
      <c r="G738" s="213"/>
      <c r="H738" s="213"/>
      <c r="I738" s="228"/>
    </row>
    <row r="739" spans="1:9">
      <c r="A739" s="127"/>
      <c r="B739" s="229"/>
      <c r="C739" s="230"/>
      <c r="D739" s="230"/>
      <c r="E739" s="231"/>
      <c r="F739" s="230"/>
      <c r="G739" s="230"/>
      <c r="H739" s="230"/>
      <c r="I739" s="199"/>
    </row>
    <row r="740" spans="1:9">
      <c r="A740" s="127"/>
      <c r="B740" s="229"/>
      <c r="C740" s="230"/>
      <c r="D740" s="230"/>
      <c r="E740" s="231"/>
      <c r="F740" s="198"/>
      <c r="G740" s="198"/>
      <c r="H740" s="198"/>
      <c r="I740" s="199"/>
    </row>
    <row r="741" spans="1:9">
      <c r="A741" s="127"/>
      <c r="B741" s="229"/>
      <c r="C741" s="230"/>
      <c r="D741" s="230"/>
      <c r="E741" s="231"/>
      <c r="F741" s="198"/>
      <c r="G741" s="213"/>
      <c r="H741" s="213"/>
      <c r="I741" s="228"/>
    </row>
    <row r="742" spans="1:9">
      <c r="A742" s="127"/>
      <c r="B742" s="229"/>
      <c r="C742" s="230"/>
      <c r="D742" s="230"/>
      <c r="E742" s="231"/>
      <c r="F742" s="230"/>
      <c r="G742" s="127"/>
      <c r="H742" s="227"/>
    </row>
    <row r="743" spans="1:9">
      <c r="A743" s="127"/>
      <c r="B743" s="229"/>
      <c r="C743" s="230"/>
      <c r="D743" s="230"/>
      <c r="E743" s="231"/>
      <c r="F743" s="198"/>
      <c r="G743" s="198"/>
      <c r="H743" s="198"/>
      <c r="I743" s="199"/>
    </row>
    <row r="744" spans="1:9">
      <c r="A744" s="127"/>
      <c r="B744" s="229"/>
      <c r="C744" s="230"/>
      <c r="D744" s="230"/>
      <c r="E744" s="231"/>
      <c r="F744" s="198"/>
      <c r="G744" s="213"/>
      <c r="H744" s="213"/>
      <c r="I744" s="228"/>
    </row>
    <row r="745" spans="1:9">
      <c r="A745" s="230"/>
      <c r="B745" s="229"/>
      <c r="C745" s="230"/>
      <c r="D745" s="230"/>
      <c r="E745" s="231"/>
      <c r="F745" s="198"/>
      <c r="G745" s="198"/>
      <c r="H745" s="198"/>
      <c r="I745" s="199"/>
    </row>
    <row r="746" spans="1:9">
      <c r="A746" s="230"/>
      <c r="B746" s="229"/>
      <c r="C746" s="230"/>
      <c r="D746" s="230"/>
      <c r="E746" s="231"/>
      <c r="F746" s="198"/>
      <c r="G746" s="198"/>
      <c r="H746" s="198"/>
      <c r="I746" s="199"/>
    </row>
    <row r="747" spans="1:9">
      <c r="A747" s="127"/>
      <c r="B747" s="229"/>
      <c r="C747" s="230"/>
      <c r="D747" s="230"/>
      <c r="E747" s="231"/>
      <c r="F747" s="198"/>
      <c r="G747" s="198"/>
      <c r="H747" s="198"/>
      <c r="I747" s="199"/>
    </row>
    <row r="748" spans="1:9">
      <c r="A748" s="127"/>
      <c r="B748" s="229"/>
      <c r="C748" s="230"/>
      <c r="D748" s="230"/>
      <c r="E748" s="231"/>
      <c r="F748" s="198"/>
      <c r="G748" s="213"/>
      <c r="H748" s="213"/>
      <c r="I748" s="228"/>
    </row>
    <row r="749" spans="1:9">
      <c r="A749" s="230"/>
      <c r="B749" s="229"/>
      <c r="C749" s="230"/>
      <c r="D749" s="230"/>
      <c r="E749" s="231"/>
      <c r="F749" s="198"/>
      <c r="G749" s="198"/>
      <c r="H749" s="198"/>
      <c r="I749" s="199"/>
    </row>
    <row r="750" spans="1:9">
      <c r="A750" s="230"/>
      <c r="B750" s="229"/>
      <c r="C750" s="230"/>
      <c r="D750" s="230"/>
      <c r="E750" s="231"/>
      <c r="F750" s="198"/>
      <c r="G750" s="198"/>
      <c r="H750" s="198"/>
      <c r="I750" s="199"/>
    </row>
    <row r="751" spans="1:9">
      <c r="A751" s="127"/>
      <c r="B751" s="229"/>
      <c r="C751" s="230"/>
      <c r="D751" s="230"/>
      <c r="E751" s="231"/>
      <c r="F751" s="198"/>
      <c r="G751" s="198"/>
      <c r="H751" s="198"/>
      <c r="I751" s="199"/>
    </row>
    <row r="752" spans="1:9">
      <c r="A752" s="127"/>
      <c r="B752" s="229"/>
      <c r="C752" s="230"/>
      <c r="D752" s="230"/>
      <c r="E752" s="231"/>
      <c r="F752" s="198"/>
      <c r="G752" s="213"/>
      <c r="H752" s="213"/>
      <c r="I752" s="228"/>
    </row>
    <row r="753" spans="1:9">
      <c r="A753" s="230"/>
      <c r="B753" s="229"/>
      <c r="C753" s="230"/>
      <c r="D753" s="230"/>
      <c r="E753" s="231"/>
      <c r="F753" s="198"/>
      <c r="G753" s="198"/>
      <c r="H753" s="198"/>
      <c r="I753" s="199"/>
    </row>
    <row r="754" spans="1:9">
      <c r="A754" s="230"/>
      <c r="B754" s="229"/>
      <c r="C754" s="230"/>
      <c r="D754" s="230"/>
      <c r="E754" s="231"/>
      <c r="F754" s="198"/>
      <c r="G754" s="198"/>
      <c r="H754" s="198"/>
      <c r="I754" s="199"/>
    </row>
    <row r="755" spans="1:9">
      <c r="A755" s="127"/>
      <c r="B755" s="229"/>
      <c r="C755" s="230"/>
      <c r="D755" s="230"/>
      <c r="E755" s="231"/>
      <c r="F755" s="198"/>
      <c r="G755" s="198"/>
      <c r="H755" s="198"/>
      <c r="I755" s="199"/>
    </row>
    <row r="756" spans="1:9">
      <c r="A756" s="127"/>
      <c r="B756" s="229"/>
      <c r="C756" s="230"/>
      <c r="D756" s="230"/>
      <c r="E756" s="231"/>
      <c r="F756" s="198"/>
      <c r="G756" s="213"/>
      <c r="H756" s="213"/>
      <c r="I756" s="228"/>
    </row>
    <row r="757" spans="1:9">
      <c r="A757" s="230"/>
      <c r="C757" s="126"/>
      <c r="D757" s="127"/>
      <c r="E757" s="127"/>
      <c r="F757" s="227"/>
      <c r="G757" s="227"/>
      <c r="H757" s="227"/>
    </row>
    <row r="758" spans="1:9">
      <c r="A758" s="127"/>
      <c r="C758" s="126"/>
      <c r="D758" s="127"/>
      <c r="E758" s="127"/>
      <c r="F758" s="198"/>
      <c r="G758" s="213"/>
      <c r="H758" s="213"/>
      <c r="I758" s="228"/>
    </row>
    <row r="759" spans="1:9">
      <c r="A759" s="230"/>
      <c r="C759" s="126"/>
      <c r="D759" s="127"/>
      <c r="E759" s="127"/>
      <c r="F759" s="227"/>
      <c r="G759" s="227"/>
      <c r="H759" s="227"/>
    </row>
    <row r="760" spans="1:9">
      <c r="A760" s="127"/>
      <c r="C760" s="230"/>
      <c r="D760" s="127"/>
      <c r="E760" s="127"/>
      <c r="F760" s="227"/>
      <c r="G760" s="213"/>
      <c r="H760" s="213"/>
      <c r="I760" s="227"/>
    </row>
    <row r="761" spans="1:9">
      <c r="A761" s="230"/>
      <c r="C761" s="126"/>
      <c r="D761" s="127"/>
      <c r="E761" s="127"/>
      <c r="F761" s="227"/>
      <c r="G761" s="227"/>
      <c r="H761" s="227"/>
    </row>
    <row r="762" spans="1:9">
      <c r="A762" s="127"/>
      <c r="C762" s="230"/>
      <c r="D762" s="230"/>
      <c r="E762" s="231"/>
      <c r="F762" s="227"/>
      <c r="G762" s="213"/>
      <c r="H762" s="213"/>
      <c r="I762" s="228"/>
    </row>
    <row r="763" spans="1:9">
      <c r="A763" s="127"/>
      <c r="C763" s="126"/>
      <c r="D763" s="127"/>
      <c r="E763" s="127"/>
      <c r="F763" s="227"/>
      <c r="G763" s="227"/>
      <c r="H763" s="227"/>
    </row>
    <row r="764" spans="1:9">
      <c r="A764" s="127"/>
      <c r="B764" s="186"/>
      <c r="C764" s="126"/>
      <c r="D764" s="127"/>
      <c r="E764" s="127"/>
      <c r="F764" s="227"/>
      <c r="G764" s="227"/>
      <c r="H764" s="227"/>
      <c r="I764" s="189"/>
    </row>
    <row r="765" spans="1:9">
      <c r="A765" s="127"/>
      <c r="C765" s="126"/>
      <c r="D765" s="127"/>
      <c r="E765" s="127"/>
      <c r="F765" s="227"/>
      <c r="G765" s="127"/>
      <c r="H765" s="227"/>
    </row>
    <row r="768" spans="1:9">
      <c r="A768" s="127"/>
      <c r="B768" s="186"/>
      <c r="C768" s="126"/>
      <c r="D768" s="127"/>
      <c r="E768" s="127"/>
      <c r="F768" s="227"/>
      <c r="G768" s="227"/>
      <c r="H768" s="227"/>
      <c r="I768" s="189"/>
    </row>
    <row r="769" spans="1:9">
      <c r="A769" s="127"/>
      <c r="B769" s="234"/>
      <c r="C769" s="230"/>
      <c r="D769" s="230"/>
      <c r="E769" s="231"/>
      <c r="F769" s="230"/>
      <c r="G769" s="230"/>
      <c r="H769" s="124"/>
    </row>
    <row r="770" spans="1:9">
      <c r="A770" s="127"/>
      <c r="B770" s="142"/>
      <c r="C770" s="126"/>
      <c r="D770" s="127"/>
      <c r="E770" s="127"/>
      <c r="F770" s="127"/>
      <c r="G770" s="127"/>
      <c r="H770" s="127"/>
      <c r="I770" s="127"/>
    </row>
    <row r="771" spans="1:9">
      <c r="A771" s="127"/>
      <c r="B771" s="142"/>
      <c r="C771" s="126"/>
      <c r="D771" s="127"/>
      <c r="E771" s="127"/>
      <c r="F771" s="127"/>
      <c r="G771" s="127"/>
      <c r="H771" s="127"/>
      <c r="I771" s="127"/>
    </row>
    <row r="772" spans="1:9">
      <c r="A772" s="127"/>
      <c r="B772" s="142"/>
      <c r="C772" s="126"/>
      <c r="D772" s="127"/>
      <c r="E772" s="127"/>
      <c r="F772" s="127"/>
      <c r="G772" s="127"/>
      <c r="H772" s="127"/>
      <c r="I772" s="127"/>
    </row>
    <row r="773" spans="1:9">
      <c r="A773" s="127"/>
      <c r="C773" s="126"/>
      <c r="D773" s="127"/>
      <c r="E773" s="127"/>
      <c r="F773" s="127"/>
      <c r="G773" s="127"/>
      <c r="H773" s="127"/>
      <c r="I773" s="127"/>
    </row>
    <row r="774" spans="1:9">
      <c r="A774" s="127"/>
      <c r="C774" s="126"/>
      <c r="D774" s="127"/>
      <c r="E774" s="127"/>
      <c r="F774" s="127"/>
      <c r="G774" s="127"/>
      <c r="H774" s="127"/>
      <c r="I774" s="127"/>
    </row>
    <row r="775" spans="1:9">
      <c r="A775" s="127"/>
      <c r="B775" s="175"/>
      <c r="C775" s="126"/>
      <c r="D775" s="127"/>
      <c r="E775" s="127"/>
      <c r="F775" s="124"/>
      <c r="G775" s="124"/>
      <c r="H775" s="124"/>
    </row>
    <row r="776" spans="1:9">
      <c r="A776" s="127"/>
      <c r="C776" s="126"/>
      <c r="D776" s="127"/>
      <c r="E776" s="127"/>
      <c r="F776" s="124"/>
      <c r="G776" s="124"/>
      <c r="H776" s="124"/>
    </row>
    <row r="777" spans="1:9">
      <c r="A777" s="127"/>
      <c r="C777" s="126"/>
      <c r="D777" s="127"/>
      <c r="E777" s="127"/>
      <c r="F777" s="198"/>
      <c r="G777" s="213"/>
      <c r="H777" s="213"/>
      <c r="I777" s="233"/>
    </row>
    <row r="778" spans="1:9">
      <c r="A778" s="127"/>
      <c r="C778" s="126"/>
      <c r="D778" s="127"/>
      <c r="E778" s="127"/>
      <c r="F778" s="227"/>
      <c r="G778" s="227"/>
      <c r="H778" s="227"/>
    </row>
    <row r="779" spans="1:9">
      <c r="A779" s="127"/>
      <c r="C779" s="126"/>
      <c r="D779" s="127"/>
      <c r="E779" s="127"/>
      <c r="F779" s="124"/>
      <c r="G779" s="124"/>
      <c r="H779" s="124"/>
    </row>
    <row r="780" spans="1:9">
      <c r="A780" s="127"/>
      <c r="C780" s="126"/>
      <c r="D780" s="127"/>
      <c r="E780" s="127"/>
      <c r="F780" s="198"/>
      <c r="G780" s="213"/>
      <c r="H780" s="213"/>
      <c r="I780" s="233"/>
    </row>
    <row r="781" spans="1:9">
      <c r="A781" s="127"/>
      <c r="C781" s="126"/>
      <c r="D781" s="127"/>
      <c r="E781" s="127"/>
      <c r="F781" s="227"/>
      <c r="G781" s="227"/>
      <c r="H781" s="227"/>
    </row>
    <row r="782" spans="1:9">
      <c r="A782" s="127"/>
      <c r="C782" s="126"/>
      <c r="D782" s="127"/>
      <c r="E782" s="127"/>
      <c r="F782" s="124"/>
      <c r="G782" s="124"/>
      <c r="H782" s="124"/>
    </row>
    <row r="783" spans="1:9">
      <c r="A783" s="127"/>
      <c r="B783" s="175"/>
      <c r="C783" s="126"/>
      <c r="D783" s="127"/>
      <c r="E783" s="127"/>
      <c r="F783" s="227"/>
      <c r="G783" s="227"/>
      <c r="H783" s="227"/>
    </row>
    <row r="784" spans="1:9">
      <c r="A784" s="127"/>
      <c r="C784" s="126"/>
      <c r="D784" s="127"/>
      <c r="E784" s="127"/>
      <c r="F784" s="198"/>
      <c r="G784" s="213"/>
      <c r="H784" s="213"/>
      <c r="I784" s="228"/>
    </row>
    <row r="785" spans="1:9">
      <c r="A785" s="127"/>
      <c r="C785" s="126"/>
      <c r="D785" s="127"/>
      <c r="E785" s="127"/>
      <c r="F785" s="227"/>
      <c r="G785" s="127"/>
      <c r="H785" s="227"/>
    </row>
    <row r="786" spans="1:9">
      <c r="A786" s="127"/>
      <c r="C786" s="126"/>
      <c r="D786" s="127"/>
      <c r="E786" s="127"/>
      <c r="F786" s="198"/>
      <c r="G786" s="213"/>
      <c r="H786" s="213"/>
      <c r="I786" s="228"/>
    </row>
    <row r="787" spans="1:9">
      <c r="A787" s="127"/>
      <c r="C787" s="126"/>
      <c r="D787" s="127"/>
      <c r="E787" s="127"/>
      <c r="F787" s="227"/>
      <c r="G787" s="127"/>
      <c r="H787" s="227"/>
    </row>
    <row r="788" spans="1:9">
      <c r="A788" s="127"/>
      <c r="C788" s="126"/>
      <c r="D788" s="127"/>
      <c r="E788" s="127"/>
      <c r="F788" s="198"/>
      <c r="G788" s="213"/>
      <c r="H788" s="213"/>
      <c r="I788" s="228"/>
    </row>
    <row r="789" spans="1:9">
      <c r="A789" s="127"/>
      <c r="C789" s="126"/>
      <c r="D789" s="127"/>
      <c r="E789" s="127"/>
      <c r="F789" s="227"/>
      <c r="G789" s="127"/>
      <c r="H789" s="227"/>
    </row>
    <row r="790" spans="1:9">
      <c r="A790" s="127"/>
      <c r="C790" s="126"/>
      <c r="D790" s="127"/>
      <c r="E790" s="127"/>
      <c r="F790" s="227"/>
      <c r="G790" s="127"/>
      <c r="H790" s="227"/>
    </row>
    <row r="791" spans="1:9">
      <c r="A791" s="127"/>
      <c r="C791" s="126"/>
      <c r="D791" s="127"/>
      <c r="E791" s="127"/>
      <c r="F791" s="198"/>
      <c r="G791" s="213"/>
      <c r="H791" s="213"/>
      <c r="I791" s="228"/>
    </row>
    <row r="792" spans="1:9">
      <c r="A792" s="127"/>
      <c r="C792" s="126"/>
      <c r="D792" s="127"/>
      <c r="E792" s="127"/>
      <c r="F792" s="227"/>
      <c r="G792" s="127"/>
      <c r="H792" s="227"/>
    </row>
    <row r="793" spans="1:9">
      <c r="A793" s="127"/>
      <c r="C793" s="126"/>
      <c r="D793" s="127"/>
      <c r="E793" s="127"/>
      <c r="F793" s="227"/>
      <c r="G793" s="127"/>
      <c r="H793" s="227"/>
    </row>
    <row r="794" spans="1:9">
      <c r="A794" s="127"/>
      <c r="C794" s="126"/>
      <c r="D794" s="127"/>
      <c r="E794" s="127"/>
      <c r="F794" s="198"/>
      <c r="G794" s="213"/>
      <c r="H794" s="213"/>
      <c r="I794" s="228"/>
    </row>
    <row r="795" spans="1:9">
      <c r="A795" s="127"/>
      <c r="C795" s="126"/>
      <c r="D795" s="127"/>
      <c r="E795" s="127"/>
      <c r="F795" s="227"/>
      <c r="G795" s="127"/>
      <c r="H795" s="227"/>
    </row>
    <row r="796" spans="1:9">
      <c r="A796" s="127"/>
      <c r="C796" s="126"/>
      <c r="D796" s="127"/>
      <c r="E796" s="127"/>
      <c r="F796" s="227"/>
      <c r="G796" s="127"/>
      <c r="H796" s="227"/>
    </row>
    <row r="797" spans="1:9">
      <c r="A797" s="127"/>
      <c r="C797" s="126"/>
      <c r="D797" s="127"/>
      <c r="E797" s="127"/>
      <c r="F797" s="198"/>
      <c r="G797" s="213"/>
      <c r="H797" s="213"/>
      <c r="I797" s="228"/>
    </row>
    <row r="798" spans="1:9">
      <c r="A798" s="127"/>
      <c r="C798" s="126"/>
      <c r="D798" s="127"/>
      <c r="E798" s="127"/>
      <c r="F798" s="227"/>
      <c r="G798" s="127"/>
      <c r="H798" s="227"/>
    </row>
    <row r="799" spans="1:9">
      <c r="A799" s="127"/>
      <c r="C799" s="126"/>
      <c r="D799" s="127"/>
      <c r="E799" s="127"/>
      <c r="F799" s="227"/>
      <c r="G799" s="127"/>
      <c r="H799" s="227"/>
    </row>
    <row r="800" spans="1:9">
      <c r="A800" s="127"/>
      <c r="C800" s="126"/>
      <c r="D800" s="127"/>
      <c r="E800" s="127"/>
      <c r="F800" s="198"/>
      <c r="G800" s="213"/>
      <c r="H800" s="213"/>
      <c r="I800" s="228"/>
    </row>
    <row r="801" spans="1:9">
      <c r="A801" s="127"/>
      <c r="C801" s="126"/>
      <c r="D801" s="127"/>
      <c r="E801" s="127"/>
      <c r="F801" s="227"/>
      <c r="G801" s="127"/>
      <c r="H801" s="227"/>
    </row>
    <row r="802" spans="1:9">
      <c r="A802" s="127"/>
      <c r="C802" s="126"/>
      <c r="D802" s="127"/>
      <c r="E802" s="127"/>
      <c r="F802" s="227"/>
      <c r="G802" s="127"/>
      <c r="H802" s="227"/>
    </row>
    <row r="803" spans="1:9">
      <c r="A803" s="127"/>
      <c r="C803" s="126"/>
      <c r="D803" s="127"/>
      <c r="E803" s="127"/>
      <c r="F803" s="198"/>
      <c r="G803" s="213"/>
      <c r="H803" s="213"/>
      <c r="I803" s="228"/>
    </row>
    <row r="804" spans="1:9">
      <c r="A804" s="127"/>
      <c r="C804" s="126"/>
      <c r="D804" s="127"/>
      <c r="E804" s="127"/>
      <c r="F804" s="227"/>
      <c r="G804" s="127"/>
      <c r="H804" s="227"/>
    </row>
    <row r="805" spans="1:9">
      <c r="A805" s="127"/>
      <c r="C805" s="126"/>
      <c r="D805" s="127"/>
      <c r="E805" s="127"/>
      <c r="F805" s="227"/>
      <c r="G805" s="127"/>
      <c r="H805" s="227"/>
    </row>
    <row r="806" spans="1:9">
      <c r="A806" s="127"/>
      <c r="C806" s="126"/>
      <c r="D806" s="127"/>
      <c r="E806" s="127"/>
      <c r="F806" s="198"/>
      <c r="G806" s="213"/>
      <c r="H806" s="213"/>
      <c r="I806" s="228"/>
    </row>
    <row r="807" spans="1:9">
      <c r="A807" s="127"/>
      <c r="C807" s="126"/>
      <c r="D807" s="127"/>
      <c r="E807" s="127"/>
      <c r="F807" s="227"/>
      <c r="G807" s="127"/>
      <c r="H807" s="227"/>
    </row>
    <row r="808" spans="1:9">
      <c r="A808" s="127"/>
      <c r="B808" s="229"/>
      <c r="C808" s="230"/>
      <c r="D808" s="230"/>
      <c r="E808" s="231"/>
      <c r="F808" s="198"/>
      <c r="G808" s="213"/>
      <c r="H808" s="213"/>
      <c r="I808" s="228"/>
    </row>
    <row r="809" spans="1:9">
      <c r="A809" s="127"/>
      <c r="B809" s="229"/>
      <c r="C809" s="230"/>
      <c r="D809" s="230"/>
      <c r="E809" s="231"/>
      <c r="F809" s="198"/>
      <c r="G809" s="198"/>
      <c r="H809" s="198"/>
      <c r="I809" s="199"/>
    </row>
    <row r="810" spans="1:9">
      <c r="A810" s="127"/>
      <c r="B810" s="229"/>
      <c r="C810" s="230"/>
      <c r="D810" s="230"/>
      <c r="E810" s="231"/>
      <c r="F810" s="198"/>
      <c r="G810" s="213"/>
      <c r="H810" s="213"/>
      <c r="I810" s="228"/>
    </row>
    <row r="811" spans="1:9">
      <c r="A811" s="127"/>
      <c r="B811" s="229"/>
      <c r="C811" s="230"/>
      <c r="D811" s="230"/>
      <c r="E811" s="231"/>
      <c r="F811" s="230"/>
      <c r="G811" s="230"/>
      <c r="H811" s="230"/>
      <c r="I811" s="199"/>
    </row>
    <row r="812" spans="1:9">
      <c r="A812" s="127"/>
      <c r="B812" s="229"/>
      <c r="C812" s="230"/>
      <c r="D812" s="230"/>
      <c r="E812" s="231"/>
      <c r="F812" s="198"/>
      <c r="G812" s="198"/>
      <c r="H812" s="198"/>
      <c r="I812" s="199"/>
    </row>
    <row r="813" spans="1:9">
      <c r="A813" s="127"/>
      <c r="B813" s="229"/>
      <c r="C813" s="230"/>
      <c r="D813" s="230"/>
      <c r="E813" s="231"/>
      <c r="F813" s="198"/>
      <c r="G813" s="213"/>
      <c r="H813" s="213"/>
      <c r="I813" s="228"/>
    </row>
    <row r="814" spans="1:9">
      <c r="A814" s="127"/>
      <c r="B814" s="229"/>
      <c r="C814" s="230"/>
      <c r="D814" s="230"/>
      <c r="E814" s="231"/>
      <c r="F814" s="230"/>
      <c r="G814" s="127"/>
      <c r="H814" s="227"/>
    </row>
    <row r="815" spans="1:9">
      <c r="A815" s="127"/>
      <c r="B815" s="229"/>
      <c r="C815" s="230"/>
      <c r="D815" s="230"/>
      <c r="E815" s="231"/>
      <c r="F815" s="198"/>
      <c r="G815" s="198"/>
      <c r="H815" s="198"/>
      <c r="I815" s="199"/>
    </row>
    <row r="816" spans="1:9">
      <c r="A816" s="127"/>
      <c r="B816" s="229"/>
      <c r="C816" s="230"/>
      <c r="D816" s="230"/>
      <c r="E816" s="231"/>
      <c r="F816" s="198"/>
      <c r="G816" s="213"/>
      <c r="H816" s="213"/>
      <c r="I816" s="228"/>
    </row>
    <row r="817" spans="1:9">
      <c r="A817" s="127"/>
      <c r="B817" s="229"/>
      <c r="C817" s="230"/>
      <c r="D817" s="230"/>
      <c r="E817" s="231"/>
      <c r="F817" s="198"/>
      <c r="G817" s="198"/>
      <c r="H817" s="198"/>
      <c r="I817" s="199"/>
    </row>
    <row r="818" spans="1:9">
      <c r="A818" s="230"/>
      <c r="B818" s="229"/>
      <c r="C818" s="230"/>
      <c r="D818" s="230"/>
      <c r="E818" s="231"/>
      <c r="F818" s="198"/>
      <c r="G818" s="198"/>
      <c r="H818" s="198"/>
      <c r="I818" s="199"/>
    </row>
    <row r="819" spans="1:9">
      <c r="A819" s="127"/>
      <c r="B819" s="229"/>
      <c r="C819" s="230"/>
      <c r="D819" s="230"/>
      <c r="E819" s="231"/>
      <c r="F819" s="198"/>
      <c r="G819" s="198"/>
      <c r="H819" s="198"/>
      <c r="I819" s="199"/>
    </row>
    <row r="820" spans="1:9">
      <c r="A820" s="127"/>
      <c r="C820" s="126"/>
      <c r="D820" s="127"/>
      <c r="E820" s="127"/>
      <c r="F820" s="227"/>
      <c r="G820" s="127"/>
      <c r="H820" s="227"/>
    </row>
    <row r="821" spans="1:9">
      <c r="A821" s="142"/>
      <c r="B821" s="186"/>
      <c r="C821" s="143"/>
      <c r="D821" s="143"/>
      <c r="E821" s="144"/>
      <c r="F821" s="187"/>
      <c r="G821" s="188"/>
      <c r="I821" s="189"/>
    </row>
    <row r="822" spans="1:9">
      <c r="A822" s="127"/>
      <c r="C822" s="126"/>
      <c r="D822" s="127"/>
      <c r="E822" s="127"/>
      <c r="F822" s="190"/>
      <c r="G822" s="191"/>
      <c r="H822" s="124"/>
    </row>
    <row r="823" spans="1:9">
      <c r="A823" s="127"/>
      <c r="C823" s="126"/>
      <c r="D823" s="127"/>
      <c r="E823" s="127"/>
      <c r="F823" s="190"/>
      <c r="G823" s="191"/>
      <c r="H823" s="124"/>
    </row>
    <row r="824" spans="1:9">
      <c r="A824" s="127"/>
      <c r="C824" s="126"/>
      <c r="D824" s="127"/>
      <c r="E824" s="127"/>
      <c r="F824" s="190"/>
      <c r="G824" s="191"/>
      <c r="H824" s="124"/>
    </row>
    <row r="825" spans="1:9">
      <c r="A825" s="127"/>
      <c r="C825" s="126"/>
      <c r="D825" s="127"/>
      <c r="E825" s="127"/>
      <c r="F825" s="190"/>
      <c r="G825" s="191"/>
      <c r="H825" s="124"/>
    </row>
    <row r="826" spans="1:9">
      <c r="A826" s="127"/>
      <c r="C826" s="126"/>
      <c r="D826" s="127"/>
      <c r="E826" s="127"/>
      <c r="F826" s="190"/>
      <c r="G826" s="191"/>
      <c r="H826" s="124"/>
    </row>
    <row r="827" spans="1:9">
      <c r="A827" s="127"/>
      <c r="B827" s="142"/>
      <c r="C827" s="126"/>
      <c r="D827" s="127"/>
      <c r="E827" s="127"/>
      <c r="F827" s="127"/>
      <c r="G827" s="127"/>
      <c r="H827" s="127"/>
      <c r="I827" s="127"/>
    </row>
    <row r="828" spans="1:9">
      <c r="A828" s="127"/>
      <c r="B828" s="142"/>
      <c r="C828" s="126"/>
      <c r="D828" s="127"/>
      <c r="E828" s="127"/>
      <c r="F828" s="127"/>
      <c r="G828" s="127"/>
      <c r="H828" s="127"/>
      <c r="I828" s="127"/>
    </row>
    <row r="829" spans="1:9">
      <c r="A829" s="127"/>
      <c r="B829" s="142"/>
      <c r="C829" s="126"/>
      <c r="D829" s="127"/>
      <c r="E829" s="127"/>
      <c r="F829" s="127"/>
      <c r="G829" s="127"/>
      <c r="H829" s="127"/>
      <c r="I829" s="127"/>
    </row>
    <row r="830" spans="1:9">
      <c r="A830" s="127"/>
      <c r="C830" s="126"/>
      <c r="D830" s="127"/>
      <c r="E830" s="127"/>
      <c r="F830" s="127"/>
      <c r="G830" s="127"/>
      <c r="H830" s="127"/>
      <c r="I830" s="127"/>
    </row>
    <row r="831" spans="1:9">
      <c r="A831" s="127"/>
      <c r="C831" s="126"/>
      <c r="D831" s="127"/>
      <c r="E831" s="127"/>
      <c r="F831" s="190"/>
      <c r="G831" s="232"/>
      <c r="H831" s="124"/>
    </row>
    <row r="832" spans="1:9">
      <c r="A832" s="142"/>
      <c r="B832" s="186"/>
      <c r="C832" s="143"/>
      <c r="D832" s="143"/>
      <c r="E832" s="144"/>
      <c r="F832" s="187"/>
      <c r="G832" s="188"/>
      <c r="I832" s="189"/>
    </row>
    <row r="833" spans="1:9">
      <c r="A833" s="142"/>
      <c r="B833" s="186"/>
      <c r="C833" s="143"/>
      <c r="D833" s="143"/>
      <c r="E833" s="144"/>
      <c r="F833" s="187"/>
      <c r="G833" s="188"/>
      <c r="I833" s="189"/>
    </row>
    <row r="834" spans="1:9">
      <c r="A834" s="127"/>
      <c r="B834" s="229"/>
      <c r="C834" s="230"/>
      <c r="D834" s="230"/>
      <c r="E834" s="231"/>
      <c r="F834" s="198"/>
      <c r="G834" s="213"/>
      <c r="H834" s="213"/>
      <c r="I834" s="228"/>
    </row>
    <row r="835" spans="1:9">
      <c r="A835" s="127"/>
      <c r="B835" s="229"/>
      <c r="C835" s="230"/>
      <c r="D835" s="230"/>
      <c r="E835" s="231"/>
      <c r="F835" s="198"/>
      <c r="G835" s="198"/>
      <c r="H835" s="198"/>
      <c r="I835" s="199"/>
    </row>
    <row r="836" spans="1:9">
      <c r="A836" s="230"/>
      <c r="B836" s="229"/>
      <c r="C836" s="230"/>
      <c r="D836" s="230"/>
      <c r="E836" s="231"/>
      <c r="F836" s="198"/>
      <c r="G836" s="198"/>
      <c r="H836" s="198"/>
      <c r="I836" s="199"/>
    </row>
    <row r="837" spans="1:9">
      <c r="A837" s="127"/>
      <c r="B837" s="229"/>
      <c r="C837" s="230"/>
      <c r="D837" s="230"/>
      <c r="E837" s="231"/>
      <c r="F837" s="198"/>
      <c r="G837" s="198"/>
      <c r="H837" s="198"/>
      <c r="I837" s="199"/>
    </row>
    <row r="838" spans="1:9">
      <c r="A838" s="127"/>
      <c r="B838" s="229"/>
      <c r="C838" s="230"/>
      <c r="D838" s="230"/>
      <c r="E838" s="231"/>
      <c r="F838" s="198"/>
      <c r="G838" s="213"/>
      <c r="H838" s="213"/>
      <c r="I838" s="228"/>
    </row>
    <row r="839" spans="1:9">
      <c r="A839" s="230"/>
      <c r="B839" s="229"/>
      <c r="C839" s="230"/>
      <c r="D839" s="230"/>
      <c r="E839" s="231"/>
      <c r="F839" s="198"/>
      <c r="G839" s="198"/>
      <c r="H839" s="198"/>
      <c r="I839" s="199"/>
    </row>
    <row r="840" spans="1:9">
      <c r="A840" s="230"/>
      <c r="B840" s="229"/>
      <c r="C840" s="230"/>
      <c r="D840" s="230"/>
      <c r="E840" s="231"/>
      <c r="F840" s="198"/>
      <c r="G840" s="198"/>
      <c r="H840" s="198"/>
      <c r="I840" s="199"/>
    </row>
    <row r="841" spans="1:9">
      <c r="A841" s="127"/>
      <c r="B841" s="229"/>
      <c r="C841" s="230"/>
      <c r="D841" s="230"/>
      <c r="E841" s="231"/>
      <c r="F841" s="198"/>
      <c r="G841" s="198"/>
      <c r="H841" s="198"/>
      <c r="I841" s="199"/>
    </row>
    <row r="842" spans="1:9">
      <c r="A842" s="127"/>
      <c r="B842" s="229"/>
      <c r="C842" s="230"/>
      <c r="D842" s="230"/>
      <c r="E842" s="231"/>
      <c r="F842" s="198"/>
      <c r="G842" s="213"/>
      <c r="H842" s="213"/>
      <c r="I842" s="228"/>
    </row>
    <row r="843" spans="1:9">
      <c r="A843" s="127"/>
      <c r="C843" s="126"/>
      <c r="D843" s="127"/>
      <c r="E843" s="127"/>
      <c r="F843" s="227"/>
      <c r="G843" s="227"/>
      <c r="H843" s="227"/>
    </row>
    <row r="844" spans="1:9">
      <c r="A844" s="127"/>
      <c r="C844" s="126"/>
      <c r="D844" s="127"/>
      <c r="E844" s="127"/>
      <c r="F844" s="198"/>
      <c r="G844" s="213"/>
      <c r="H844" s="213"/>
      <c r="I844" s="228"/>
    </row>
    <row r="845" spans="1:9">
      <c r="A845" s="127"/>
      <c r="C845" s="126"/>
      <c r="D845" s="127"/>
      <c r="E845" s="127"/>
      <c r="F845" s="227"/>
      <c r="G845" s="227"/>
      <c r="H845" s="227"/>
    </row>
    <row r="846" spans="1:9">
      <c r="A846" s="127"/>
      <c r="C846" s="230"/>
      <c r="D846" s="127"/>
      <c r="E846" s="127"/>
      <c r="F846" s="227"/>
      <c r="G846" s="213"/>
      <c r="H846" s="213"/>
      <c r="I846" s="227"/>
    </row>
    <row r="847" spans="1:9">
      <c r="A847" s="127"/>
      <c r="C847" s="126"/>
      <c r="D847" s="127"/>
      <c r="E847" s="127"/>
      <c r="F847" s="227"/>
      <c r="G847" s="227"/>
      <c r="H847" s="227"/>
    </row>
    <row r="848" spans="1:9">
      <c r="A848" s="127"/>
      <c r="C848" s="230"/>
      <c r="D848" s="230"/>
      <c r="E848" s="231"/>
      <c r="F848" s="227"/>
      <c r="G848" s="213"/>
      <c r="H848" s="213"/>
      <c r="I848" s="228"/>
    </row>
    <row r="849" spans="1:9">
      <c r="A849" s="127"/>
      <c r="C849" s="126"/>
      <c r="D849" s="127"/>
      <c r="E849" s="127"/>
      <c r="F849" s="227"/>
      <c r="G849" s="227"/>
      <c r="H849" s="227"/>
    </row>
    <row r="850" spans="1:9">
      <c r="A850" s="127"/>
      <c r="B850" s="186"/>
      <c r="C850" s="126"/>
      <c r="D850" s="127"/>
      <c r="E850" s="127"/>
      <c r="F850" s="227"/>
      <c r="G850" s="227"/>
      <c r="H850" s="227"/>
      <c r="I850" s="189"/>
    </row>
    <row r="851" spans="1:9">
      <c r="A851" s="127"/>
      <c r="B851" s="186"/>
      <c r="C851" s="126"/>
      <c r="D851" s="127"/>
      <c r="E851" s="127"/>
      <c r="F851" s="227"/>
      <c r="G851" s="227"/>
      <c r="H851" s="227"/>
      <c r="I851" s="189"/>
    </row>
    <row r="852" spans="1:9">
      <c r="A852" s="127"/>
      <c r="B852" s="186"/>
      <c r="C852" s="126"/>
      <c r="D852" s="127"/>
      <c r="E852" s="127"/>
      <c r="F852" s="227"/>
      <c r="G852" s="227"/>
      <c r="H852" s="227"/>
      <c r="I852" s="189"/>
    </row>
    <row r="853" spans="1:9">
      <c r="A853" s="127"/>
      <c r="B853" s="186"/>
      <c r="C853" s="126"/>
      <c r="D853" s="127"/>
      <c r="E853" s="127"/>
      <c r="F853" s="227"/>
      <c r="G853" s="227"/>
      <c r="H853" s="227"/>
      <c r="I853" s="189"/>
    </row>
    <row r="854" spans="1:9">
      <c r="A854" s="127"/>
      <c r="B854" s="175"/>
      <c r="C854" s="126"/>
      <c r="D854" s="127"/>
      <c r="E854" s="127"/>
      <c r="F854" s="124"/>
      <c r="G854" s="124"/>
      <c r="H854" s="124"/>
    </row>
    <row r="855" spans="1:9">
      <c r="A855" s="127"/>
      <c r="C855" s="126"/>
      <c r="D855" s="127"/>
      <c r="E855" s="127"/>
      <c r="F855" s="124"/>
      <c r="G855" s="124"/>
      <c r="H855" s="124"/>
    </row>
    <row r="856" spans="1:9">
      <c r="A856" s="127"/>
      <c r="B856" s="175"/>
      <c r="C856" s="126"/>
      <c r="D856" s="127"/>
      <c r="E856" s="127"/>
      <c r="F856" s="227"/>
      <c r="G856" s="227"/>
      <c r="H856" s="227"/>
    </row>
    <row r="857" spans="1:9">
      <c r="A857" s="127"/>
      <c r="C857" s="126"/>
      <c r="D857" s="127"/>
      <c r="E857" s="127"/>
      <c r="F857" s="227"/>
      <c r="G857" s="227"/>
      <c r="H857" s="227"/>
    </row>
    <row r="858" spans="1:9">
      <c r="A858" s="127"/>
      <c r="C858" s="126"/>
      <c r="D858" s="127"/>
      <c r="E858" s="127"/>
      <c r="F858" s="227"/>
      <c r="G858" s="213"/>
      <c r="H858" s="213"/>
      <c r="I858" s="228"/>
    </row>
    <row r="859" spans="1:9">
      <c r="A859" s="127"/>
      <c r="C859" s="126"/>
      <c r="D859" s="127"/>
      <c r="E859" s="127"/>
      <c r="F859" s="227"/>
      <c r="G859" s="227"/>
      <c r="H859" s="227"/>
    </row>
    <row r="860" spans="1:9">
      <c r="A860" s="127"/>
      <c r="C860" s="126"/>
      <c r="D860" s="127"/>
      <c r="E860" s="127"/>
      <c r="F860" s="227"/>
      <c r="G860" s="227"/>
      <c r="H860" s="227"/>
    </row>
    <row r="861" spans="1:9">
      <c r="A861" s="127"/>
      <c r="C861" s="126"/>
      <c r="D861" s="127"/>
      <c r="E861" s="127"/>
      <c r="F861" s="124"/>
      <c r="G861" s="124"/>
      <c r="H861" s="124"/>
    </row>
    <row r="862" spans="1:9">
      <c r="A862" s="127"/>
      <c r="C862" s="126"/>
      <c r="D862" s="127"/>
      <c r="E862" s="127"/>
      <c r="F862" s="124"/>
      <c r="G862" s="124"/>
      <c r="H862" s="124"/>
    </row>
    <row r="863" spans="1:9">
      <c r="A863" s="127"/>
      <c r="C863" s="126"/>
      <c r="D863" s="127"/>
      <c r="E863" s="127"/>
      <c r="F863" s="227"/>
      <c r="G863" s="213"/>
      <c r="H863" s="213"/>
      <c r="I863" s="228"/>
    </row>
    <row r="864" spans="1:9">
      <c r="A864" s="127"/>
      <c r="C864" s="126"/>
      <c r="D864" s="127"/>
      <c r="E864" s="127"/>
      <c r="F864" s="227"/>
      <c r="G864" s="227"/>
      <c r="H864" s="227"/>
    </row>
    <row r="865" spans="1:9">
      <c r="A865" s="127"/>
      <c r="C865" s="126"/>
      <c r="D865" s="127"/>
      <c r="E865" s="127"/>
      <c r="F865" s="227"/>
      <c r="G865" s="227"/>
      <c r="H865" s="227"/>
    </row>
    <row r="866" spans="1:9">
      <c r="A866" s="127"/>
      <c r="C866" s="126"/>
      <c r="D866" s="127"/>
      <c r="E866" s="127"/>
      <c r="F866" s="124"/>
      <c r="G866" s="124"/>
      <c r="H866" s="124"/>
    </row>
    <row r="867" spans="1:9">
      <c r="A867" s="127"/>
      <c r="C867" s="126"/>
      <c r="D867" s="127"/>
      <c r="E867" s="127"/>
      <c r="F867" s="124"/>
      <c r="G867" s="124"/>
      <c r="H867" s="124"/>
    </row>
    <row r="868" spans="1:9">
      <c r="A868" s="127"/>
      <c r="C868" s="126"/>
      <c r="D868" s="127"/>
      <c r="E868" s="127"/>
      <c r="F868" s="198"/>
      <c r="G868" s="213"/>
      <c r="H868" s="213"/>
      <c r="I868" s="228"/>
    </row>
    <row r="869" spans="1:9">
      <c r="A869" s="127"/>
      <c r="C869" s="126"/>
      <c r="D869" s="127"/>
      <c r="E869" s="127"/>
      <c r="F869" s="227"/>
      <c r="G869" s="127"/>
      <c r="H869" s="227"/>
    </row>
    <row r="870" spans="1:9">
      <c r="A870" s="127"/>
      <c r="C870" s="126"/>
      <c r="D870" s="127"/>
      <c r="E870" s="127"/>
      <c r="F870" s="198"/>
      <c r="G870" s="213"/>
      <c r="H870" s="213"/>
      <c r="I870" s="228"/>
    </row>
    <row r="871" spans="1:9">
      <c r="A871" s="127"/>
      <c r="C871" s="126"/>
      <c r="D871" s="127"/>
      <c r="E871" s="127"/>
      <c r="F871" s="227"/>
      <c r="G871" s="127"/>
      <c r="H871" s="227"/>
    </row>
    <row r="872" spans="1:9">
      <c r="A872" s="127"/>
      <c r="C872" s="126"/>
      <c r="D872" s="127"/>
      <c r="E872" s="127"/>
      <c r="F872" s="227"/>
      <c r="G872" s="127"/>
      <c r="H872" s="227"/>
    </row>
    <row r="873" spans="1:9">
      <c r="A873" s="127"/>
      <c r="C873" s="126"/>
      <c r="D873" s="127"/>
      <c r="E873" s="127"/>
      <c r="F873" s="198"/>
      <c r="G873" s="213"/>
      <c r="H873" s="213"/>
      <c r="I873" s="228"/>
    </row>
    <row r="874" spans="1:9">
      <c r="A874" s="127"/>
      <c r="C874" s="126"/>
      <c r="D874" s="127"/>
      <c r="E874" s="127"/>
      <c r="F874" s="227"/>
      <c r="G874" s="127"/>
      <c r="H874" s="227"/>
    </row>
    <row r="875" spans="1:9">
      <c r="A875" s="127"/>
      <c r="C875" s="126"/>
      <c r="D875" s="127"/>
      <c r="E875" s="127"/>
      <c r="F875" s="227"/>
      <c r="G875" s="127"/>
      <c r="H875" s="227"/>
    </row>
    <row r="876" spans="1:9">
      <c r="A876" s="127"/>
      <c r="C876" s="126"/>
      <c r="D876" s="127"/>
      <c r="E876" s="127"/>
      <c r="F876" s="198"/>
      <c r="G876" s="213"/>
      <c r="H876" s="213"/>
      <c r="I876" s="228"/>
    </row>
    <row r="877" spans="1:9">
      <c r="A877" s="127"/>
      <c r="C877" s="126"/>
      <c r="D877" s="127"/>
      <c r="E877" s="127"/>
      <c r="F877" s="227"/>
      <c r="G877" s="127"/>
      <c r="H877" s="227"/>
    </row>
    <row r="878" spans="1:9">
      <c r="A878" s="127"/>
      <c r="C878" s="126"/>
      <c r="D878" s="127"/>
      <c r="E878" s="127"/>
      <c r="F878" s="227"/>
      <c r="G878" s="127"/>
      <c r="H878" s="227"/>
    </row>
    <row r="879" spans="1:9">
      <c r="A879" s="142"/>
      <c r="B879" s="186"/>
      <c r="C879" s="143"/>
      <c r="D879" s="143"/>
      <c r="E879" s="144"/>
      <c r="F879" s="187"/>
      <c r="G879" s="188"/>
      <c r="I879" s="189"/>
    </row>
    <row r="880" spans="1:9">
      <c r="A880" s="127"/>
      <c r="C880" s="126"/>
      <c r="D880" s="127"/>
      <c r="E880" s="127"/>
      <c r="F880" s="190"/>
      <c r="G880" s="191"/>
      <c r="H880" s="124"/>
    </row>
    <row r="881" spans="1:9">
      <c r="A881" s="127"/>
      <c r="C881" s="126"/>
      <c r="D881" s="127"/>
      <c r="E881" s="127"/>
      <c r="F881" s="190"/>
      <c r="G881" s="191"/>
      <c r="H881" s="124"/>
    </row>
    <row r="882" spans="1:9">
      <c r="A882" s="127"/>
      <c r="C882" s="126"/>
      <c r="D882" s="127"/>
      <c r="E882" s="127"/>
      <c r="F882" s="190"/>
      <c r="G882" s="191"/>
      <c r="H882" s="124"/>
    </row>
    <row r="883" spans="1:9">
      <c r="A883" s="127"/>
      <c r="C883" s="126"/>
      <c r="D883" s="127"/>
      <c r="E883" s="127"/>
      <c r="F883" s="190"/>
      <c r="G883" s="191"/>
      <c r="H883" s="124"/>
    </row>
    <row r="884" spans="1:9">
      <c r="A884" s="127"/>
      <c r="B884" s="142"/>
      <c r="C884" s="126"/>
      <c r="D884" s="127"/>
      <c r="E884" s="127"/>
      <c r="F884" s="127"/>
      <c r="G884" s="127"/>
      <c r="H884" s="127"/>
      <c r="I884" s="127"/>
    </row>
    <row r="885" spans="1:9">
      <c r="A885" s="127"/>
      <c r="B885" s="142"/>
      <c r="C885" s="126"/>
      <c r="D885" s="127"/>
      <c r="E885" s="127"/>
      <c r="F885" s="127"/>
      <c r="G885" s="127"/>
      <c r="H885" s="127"/>
      <c r="I885" s="127"/>
    </row>
    <row r="886" spans="1:9">
      <c r="A886" s="127"/>
      <c r="B886" s="142"/>
      <c r="C886" s="126"/>
      <c r="D886" s="127"/>
      <c r="E886" s="127"/>
      <c r="F886" s="127"/>
      <c r="G886" s="127"/>
      <c r="H886" s="127"/>
      <c r="I886" s="127"/>
    </row>
    <row r="887" spans="1:9">
      <c r="A887" s="127"/>
      <c r="C887" s="126"/>
      <c r="D887" s="127"/>
      <c r="E887" s="127"/>
      <c r="F887" s="127"/>
      <c r="G887" s="127"/>
      <c r="H887" s="127"/>
      <c r="I887" s="127"/>
    </row>
    <row r="888" spans="1:9">
      <c r="A888" s="127"/>
      <c r="C888" s="126"/>
      <c r="D888" s="127"/>
      <c r="E888" s="127"/>
      <c r="F888" s="190"/>
      <c r="G888" s="232"/>
      <c r="H888" s="124"/>
    </row>
    <row r="889" spans="1:9">
      <c r="A889" s="142"/>
      <c r="B889" s="186"/>
      <c r="C889" s="143"/>
      <c r="D889" s="143"/>
      <c r="E889" s="144"/>
      <c r="F889" s="187"/>
      <c r="G889" s="188"/>
      <c r="I889" s="189"/>
    </row>
    <row r="890" spans="1:9">
      <c r="A890" s="127"/>
      <c r="C890" s="126"/>
      <c r="D890" s="127"/>
      <c r="E890" s="127"/>
      <c r="F890" s="227"/>
      <c r="G890" s="127"/>
      <c r="H890" s="227"/>
    </row>
    <row r="891" spans="1:9">
      <c r="A891" s="127"/>
      <c r="C891" s="126"/>
      <c r="D891" s="127"/>
      <c r="E891" s="127"/>
      <c r="F891" s="198"/>
      <c r="G891" s="213"/>
      <c r="H891" s="213"/>
      <c r="I891" s="228"/>
    </row>
    <row r="892" spans="1:9">
      <c r="A892" s="127"/>
      <c r="C892" s="126"/>
      <c r="D892" s="127"/>
      <c r="E892" s="127"/>
      <c r="F892" s="227"/>
      <c r="G892" s="127"/>
      <c r="H892" s="227"/>
    </row>
    <row r="893" spans="1:9">
      <c r="A893" s="127"/>
      <c r="C893" s="126"/>
      <c r="D893" s="127"/>
      <c r="E893" s="127"/>
      <c r="F893" s="227"/>
      <c r="G893" s="127"/>
      <c r="H893" s="227"/>
    </row>
    <row r="894" spans="1:9">
      <c r="A894" s="127"/>
      <c r="C894" s="126"/>
      <c r="D894" s="127"/>
      <c r="E894" s="127"/>
      <c r="F894" s="198"/>
      <c r="G894" s="213"/>
      <c r="H894" s="213"/>
      <c r="I894" s="228"/>
    </row>
    <row r="895" spans="1:9">
      <c r="A895" s="127"/>
      <c r="C895" s="126"/>
      <c r="D895" s="127"/>
      <c r="E895" s="127"/>
      <c r="F895" s="227"/>
      <c r="G895" s="127"/>
      <c r="H895" s="227"/>
    </row>
    <row r="896" spans="1:9">
      <c r="A896" s="127"/>
      <c r="C896" s="126"/>
      <c r="D896" s="127"/>
      <c r="E896" s="127"/>
      <c r="F896" s="227"/>
      <c r="G896" s="127"/>
      <c r="H896" s="227"/>
    </row>
    <row r="897" spans="1:9">
      <c r="A897" s="127"/>
      <c r="C897" s="126"/>
      <c r="D897" s="127"/>
      <c r="E897" s="127"/>
      <c r="F897" s="198"/>
      <c r="G897" s="213"/>
      <c r="H897" s="213"/>
      <c r="I897" s="228"/>
    </row>
    <row r="898" spans="1:9">
      <c r="A898" s="127"/>
      <c r="C898" s="126"/>
      <c r="D898" s="127"/>
      <c r="E898" s="127"/>
      <c r="F898" s="227"/>
      <c r="G898" s="127"/>
      <c r="H898" s="227"/>
    </row>
    <row r="899" spans="1:9">
      <c r="A899" s="127"/>
      <c r="C899" s="126"/>
      <c r="D899" s="127"/>
      <c r="E899" s="127"/>
      <c r="F899" s="227"/>
      <c r="G899" s="127"/>
      <c r="H899" s="227"/>
    </row>
    <row r="900" spans="1:9">
      <c r="A900" s="127"/>
      <c r="C900" s="126"/>
      <c r="D900" s="127"/>
      <c r="E900" s="127"/>
      <c r="F900" s="198"/>
      <c r="G900" s="213"/>
      <c r="H900" s="213"/>
      <c r="I900" s="228"/>
    </row>
    <row r="901" spans="1:9">
      <c r="A901" s="127"/>
      <c r="C901" s="126"/>
      <c r="D901" s="127"/>
      <c r="E901" s="127"/>
      <c r="F901" s="227"/>
      <c r="G901" s="127"/>
      <c r="H901" s="227"/>
    </row>
    <row r="902" spans="1:9">
      <c r="A902" s="127"/>
      <c r="C902" s="126"/>
      <c r="D902" s="127"/>
      <c r="E902" s="127"/>
      <c r="F902" s="227"/>
      <c r="G902" s="127"/>
      <c r="H902" s="227"/>
    </row>
    <row r="903" spans="1:9">
      <c r="A903" s="127"/>
      <c r="C903" s="126"/>
      <c r="D903" s="127"/>
      <c r="E903" s="127"/>
      <c r="F903" s="198"/>
      <c r="G903" s="213"/>
      <c r="H903" s="213"/>
      <c r="I903" s="228"/>
    </row>
    <row r="904" spans="1:9">
      <c r="A904" s="127"/>
      <c r="C904" s="126"/>
      <c r="D904" s="127"/>
      <c r="E904" s="127"/>
      <c r="F904" s="227"/>
      <c r="G904" s="127"/>
      <c r="H904" s="227"/>
    </row>
    <row r="905" spans="1:9">
      <c r="A905" s="127"/>
      <c r="C905" s="126"/>
      <c r="D905" s="127"/>
      <c r="E905" s="127"/>
      <c r="F905" s="227"/>
      <c r="G905" s="127"/>
      <c r="H905" s="227"/>
    </row>
    <row r="906" spans="1:9">
      <c r="A906" s="127"/>
      <c r="C906" s="126"/>
      <c r="D906" s="127"/>
      <c r="E906" s="127"/>
      <c r="F906" s="198"/>
      <c r="G906" s="213"/>
      <c r="H906" s="213"/>
      <c r="I906" s="228"/>
    </row>
    <row r="907" spans="1:9">
      <c r="A907" s="127"/>
      <c r="C907" s="126"/>
      <c r="D907" s="127"/>
      <c r="E907" s="127"/>
      <c r="F907" s="227"/>
      <c r="G907" s="127"/>
      <c r="H907" s="227"/>
    </row>
    <row r="908" spans="1:9">
      <c r="A908" s="127"/>
      <c r="C908" s="126"/>
      <c r="D908" s="127"/>
      <c r="E908" s="127"/>
      <c r="F908" s="227"/>
      <c r="G908" s="127"/>
      <c r="H908" s="227"/>
    </row>
    <row r="909" spans="1:9">
      <c r="A909" s="127"/>
      <c r="C909" s="126"/>
      <c r="D909" s="127"/>
      <c r="E909" s="127"/>
      <c r="F909" s="227"/>
      <c r="G909" s="127"/>
      <c r="H909" s="227"/>
    </row>
    <row r="910" spans="1:9">
      <c r="A910" s="127"/>
      <c r="C910" s="126"/>
      <c r="D910" s="127"/>
      <c r="E910" s="127"/>
      <c r="F910" s="227"/>
      <c r="G910" s="127"/>
      <c r="H910" s="227"/>
    </row>
    <row r="911" spans="1:9">
      <c r="A911" s="127"/>
      <c r="C911" s="126"/>
      <c r="D911" s="127"/>
      <c r="E911" s="127"/>
      <c r="F911" s="227"/>
      <c r="G911" s="127"/>
      <c r="H911" s="227"/>
    </row>
    <row r="912" spans="1:9">
      <c r="A912" s="127"/>
      <c r="C912" s="126"/>
      <c r="D912" s="127"/>
      <c r="E912" s="127"/>
      <c r="F912" s="198"/>
      <c r="G912" s="213"/>
      <c r="H912" s="213"/>
      <c r="I912" s="228"/>
    </row>
    <row r="913" spans="1:9">
      <c r="A913" s="127"/>
      <c r="C913" s="126"/>
      <c r="D913" s="127"/>
      <c r="E913" s="127"/>
      <c r="F913" s="227"/>
      <c r="G913" s="127"/>
      <c r="H913" s="227"/>
    </row>
    <row r="914" spans="1:9">
      <c r="A914" s="127"/>
      <c r="C914" s="126"/>
      <c r="D914" s="127"/>
      <c r="E914" s="127"/>
      <c r="F914" s="198"/>
      <c r="G914" s="213"/>
      <c r="H914" s="213"/>
      <c r="I914" s="228"/>
    </row>
    <row r="915" spans="1:9">
      <c r="A915" s="127"/>
      <c r="C915" s="126"/>
      <c r="D915" s="127"/>
      <c r="E915" s="127"/>
      <c r="F915" s="227"/>
      <c r="G915" s="127"/>
      <c r="H915" s="227"/>
    </row>
    <row r="916" spans="1:9">
      <c r="A916" s="127"/>
      <c r="C916" s="126"/>
      <c r="D916" s="127"/>
      <c r="E916" s="127"/>
      <c r="F916" s="198"/>
      <c r="G916" s="213"/>
      <c r="H916" s="213"/>
      <c r="I916" s="228"/>
    </row>
    <row r="917" spans="1:9">
      <c r="A917" s="127"/>
      <c r="C917" s="126"/>
      <c r="D917" s="127"/>
      <c r="E917" s="127"/>
      <c r="F917" s="227"/>
      <c r="G917" s="127"/>
      <c r="H917" s="227"/>
    </row>
    <row r="918" spans="1:9">
      <c r="A918" s="127"/>
      <c r="B918" s="229"/>
      <c r="C918" s="230"/>
      <c r="D918" s="230"/>
      <c r="E918" s="231"/>
      <c r="F918" s="198"/>
      <c r="G918" s="198"/>
      <c r="H918" s="198"/>
      <c r="I918" s="199"/>
    </row>
    <row r="919" spans="1:9">
      <c r="A919" s="127"/>
      <c r="B919" s="229"/>
      <c r="C919" s="230"/>
      <c r="D919" s="230"/>
      <c r="E919" s="231"/>
      <c r="F919" s="198"/>
      <c r="G919" s="198"/>
      <c r="H919" s="198"/>
      <c r="I919" s="199"/>
    </row>
    <row r="920" spans="1:9">
      <c r="A920" s="127"/>
      <c r="B920" s="229"/>
      <c r="C920" s="230"/>
      <c r="D920" s="230"/>
      <c r="E920" s="231"/>
      <c r="F920" s="198"/>
      <c r="G920" s="198"/>
      <c r="H920" s="198"/>
      <c r="I920" s="228"/>
    </row>
    <row r="921" spans="1:9">
      <c r="A921" s="127"/>
      <c r="B921" s="229"/>
      <c r="C921" s="230"/>
      <c r="D921" s="230"/>
      <c r="E921" s="231"/>
      <c r="F921" s="230"/>
      <c r="G921" s="230"/>
      <c r="H921" s="230"/>
      <c r="I921" s="199"/>
    </row>
    <row r="922" spans="1:9">
      <c r="A922" s="127"/>
      <c r="B922" s="229"/>
      <c r="C922" s="230"/>
      <c r="D922" s="230"/>
      <c r="E922" s="231"/>
      <c r="F922" s="230"/>
      <c r="G922" s="230"/>
      <c r="H922" s="230"/>
      <c r="I922" s="199"/>
    </row>
    <row r="923" spans="1:9">
      <c r="A923" s="127"/>
      <c r="B923" s="229"/>
      <c r="C923" s="230"/>
      <c r="D923" s="230"/>
      <c r="E923" s="231"/>
      <c r="F923" s="198"/>
      <c r="G923" s="198"/>
      <c r="H923" s="198"/>
      <c r="I923" s="199"/>
    </row>
    <row r="924" spans="1:9">
      <c r="A924" s="127"/>
      <c r="B924" s="229"/>
      <c r="C924" s="230"/>
      <c r="D924" s="230"/>
      <c r="E924" s="231"/>
      <c r="F924" s="198"/>
      <c r="G924" s="213"/>
      <c r="H924" s="213"/>
      <c r="I924" s="228"/>
    </row>
    <row r="925" spans="1:9">
      <c r="A925" s="127"/>
      <c r="B925" s="229"/>
      <c r="C925" s="230"/>
      <c r="D925" s="230"/>
      <c r="E925" s="231"/>
      <c r="F925" s="198"/>
      <c r="G925" s="198"/>
      <c r="H925" s="198"/>
      <c r="I925" s="199"/>
    </row>
    <row r="926" spans="1:9">
      <c r="A926" s="127"/>
      <c r="B926" s="229"/>
      <c r="C926" s="230"/>
      <c r="D926" s="230"/>
      <c r="E926" s="231"/>
      <c r="F926" s="198"/>
      <c r="G926" s="198"/>
      <c r="H926" s="198"/>
      <c r="I926" s="199"/>
    </row>
    <row r="927" spans="1:9">
      <c r="A927" s="127"/>
      <c r="B927" s="229"/>
      <c r="C927" s="230"/>
      <c r="D927" s="230"/>
      <c r="E927" s="231"/>
      <c r="F927" s="198"/>
      <c r="G927" s="198"/>
      <c r="H927" s="198"/>
      <c r="I927" s="199"/>
    </row>
    <row r="928" spans="1:9">
      <c r="A928" s="127"/>
      <c r="B928" s="229"/>
      <c r="C928" s="230"/>
      <c r="D928" s="230"/>
      <c r="E928" s="231"/>
      <c r="F928" s="198"/>
      <c r="G928" s="213"/>
      <c r="H928" s="213"/>
      <c r="I928" s="228"/>
    </row>
    <row r="929" spans="1:9">
      <c r="A929" s="127"/>
      <c r="B929" s="229"/>
      <c r="C929" s="230"/>
      <c r="D929" s="230"/>
      <c r="E929" s="231"/>
      <c r="F929" s="198"/>
      <c r="G929" s="198"/>
      <c r="H929" s="198"/>
      <c r="I929" s="199"/>
    </row>
    <row r="930" spans="1:9">
      <c r="A930" s="127"/>
      <c r="B930" s="229"/>
      <c r="C930" s="230"/>
      <c r="D930" s="230"/>
      <c r="E930" s="231"/>
      <c r="F930" s="198"/>
      <c r="G930" s="198"/>
      <c r="H930" s="198"/>
      <c r="I930" s="199"/>
    </row>
    <row r="931" spans="1:9">
      <c r="A931" s="127"/>
      <c r="B931" s="229"/>
      <c r="C931" s="230"/>
      <c r="D931" s="230"/>
      <c r="E931" s="231"/>
      <c r="F931" s="198"/>
      <c r="G931" s="198"/>
      <c r="H931" s="198"/>
      <c r="I931" s="199"/>
    </row>
    <row r="932" spans="1:9">
      <c r="A932" s="127"/>
      <c r="B932" s="229"/>
      <c r="C932" s="230"/>
      <c r="D932" s="230"/>
      <c r="E932" s="231"/>
      <c r="F932" s="198"/>
      <c r="G932" s="213"/>
      <c r="H932" s="213"/>
      <c r="I932" s="228"/>
    </row>
    <row r="933" spans="1:9">
      <c r="A933" s="127"/>
      <c r="B933" s="229"/>
      <c r="C933" s="230"/>
      <c r="D933" s="230"/>
      <c r="E933" s="231"/>
      <c r="F933" s="198"/>
      <c r="G933" s="198"/>
      <c r="H933" s="198"/>
      <c r="I933" s="199"/>
    </row>
    <row r="934" spans="1:9">
      <c r="A934" s="230"/>
      <c r="B934" s="229"/>
      <c r="C934" s="230"/>
      <c r="D934" s="230"/>
      <c r="E934" s="231"/>
      <c r="F934" s="198"/>
      <c r="G934" s="198"/>
      <c r="H934" s="198"/>
      <c r="I934" s="199"/>
    </row>
    <row r="935" spans="1:9">
      <c r="A935" s="127"/>
      <c r="C935" s="126"/>
      <c r="D935" s="127"/>
      <c r="E935" s="127"/>
      <c r="F935" s="227"/>
      <c r="G935" s="127"/>
      <c r="H935" s="227"/>
    </row>
    <row r="936" spans="1:9">
      <c r="A936" s="142"/>
      <c r="B936" s="186"/>
      <c r="C936" s="143"/>
      <c r="D936" s="143"/>
      <c r="E936" s="144"/>
      <c r="F936" s="187"/>
      <c r="G936" s="188"/>
      <c r="I936" s="189"/>
    </row>
    <row r="937" spans="1:9">
      <c r="A937" s="127"/>
      <c r="C937" s="126"/>
      <c r="D937" s="127"/>
      <c r="E937" s="127"/>
      <c r="F937" s="190"/>
      <c r="G937" s="191"/>
      <c r="H937" s="124"/>
    </row>
    <row r="938" spans="1:9">
      <c r="A938" s="127"/>
      <c r="C938" s="126"/>
      <c r="D938" s="127"/>
      <c r="E938" s="127"/>
      <c r="F938" s="190"/>
      <c r="G938" s="191"/>
      <c r="H938" s="124"/>
    </row>
    <row r="939" spans="1:9">
      <c r="A939" s="127"/>
      <c r="C939" s="126"/>
      <c r="D939" s="127"/>
      <c r="E939" s="127"/>
      <c r="F939" s="190"/>
      <c r="G939" s="191"/>
      <c r="H939" s="124"/>
    </row>
    <row r="940" spans="1:9">
      <c r="A940" s="127"/>
      <c r="C940" s="126"/>
      <c r="D940" s="127"/>
      <c r="E940" s="127"/>
      <c r="F940" s="190"/>
      <c r="G940" s="191"/>
      <c r="H940" s="124"/>
    </row>
    <row r="941" spans="1:9">
      <c r="A941" s="127"/>
      <c r="C941" s="126"/>
      <c r="D941" s="127"/>
      <c r="E941" s="127"/>
      <c r="F941" s="190"/>
      <c r="G941" s="191"/>
      <c r="H941" s="124"/>
    </row>
    <row r="942" spans="1:9">
      <c r="A942" s="127"/>
      <c r="B942" s="142"/>
      <c r="C942" s="126"/>
      <c r="D942" s="127"/>
      <c r="E942" s="127"/>
      <c r="F942" s="127"/>
      <c r="G942" s="127"/>
      <c r="H942" s="127"/>
      <c r="I942" s="127"/>
    </row>
    <row r="943" spans="1:9">
      <c r="A943" s="127"/>
      <c r="B943" s="142"/>
      <c r="C943" s="126"/>
      <c r="D943" s="127"/>
      <c r="E943" s="127"/>
      <c r="F943" s="127"/>
      <c r="G943" s="127"/>
      <c r="H943" s="127"/>
      <c r="I943" s="127"/>
    </row>
    <row r="944" spans="1:9">
      <c r="A944" s="127"/>
      <c r="B944" s="142"/>
      <c r="C944" s="126"/>
      <c r="D944" s="127"/>
      <c r="E944" s="127"/>
      <c r="F944" s="127"/>
      <c r="G944" s="127"/>
      <c r="H944" s="127"/>
      <c r="I944" s="127"/>
    </row>
    <row r="945" spans="1:9">
      <c r="A945" s="127"/>
      <c r="C945" s="126"/>
      <c r="D945" s="127"/>
      <c r="E945" s="127"/>
      <c r="F945" s="127"/>
      <c r="G945" s="127"/>
      <c r="H945" s="127"/>
      <c r="I945" s="127"/>
    </row>
    <row r="946" spans="1:9">
      <c r="A946" s="127"/>
      <c r="C946" s="126"/>
      <c r="D946" s="127"/>
      <c r="E946" s="127"/>
      <c r="F946" s="190"/>
      <c r="G946" s="232"/>
      <c r="H946" s="124"/>
    </row>
    <row r="947" spans="1:9">
      <c r="A947" s="142"/>
      <c r="B947" s="186"/>
      <c r="C947" s="143"/>
      <c r="D947" s="143"/>
      <c r="E947" s="144"/>
      <c r="F947" s="187"/>
      <c r="G947" s="188"/>
      <c r="I947" s="189"/>
    </row>
    <row r="948" spans="1:9">
      <c r="A948" s="127"/>
      <c r="B948" s="229"/>
      <c r="C948" s="230"/>
      <c r="D948" s="230"/>
      <c r="E948" s="231"/>
      <c r="F948" s="198"/>
      <c r="G948" s="198"/>
      <c r="H948" s="198"/>
      <c r="I948" s="199"/>
    </row>
    <row r="949" spans="1:9">
      <c r="A949" s="127"/>
      <c r="B949" s="229"/>
      <c r="C949" s="230"/>
      <c r="D949" s="230"/>
      <c r="E949" s="231"/>
      <c r="F949" s="198"/>
      <c r="G949" s="213"/>
      <c r="H949" s="213"/>
      <c r="I949" s="228"/>
    </row>
    <row r="950" spans="1:9">
      <c r="A950" s="127"/>
      <c r="B950" s="229"/>
      <c r="C950" s="230"/>
      <c r="D950" s="230"/>
      <c r="E950" s="231"/>
      <c r="F950" s="198"/>
      <c r="G950" s="198"/>
      <c r="H950" s="198"/>
      <c r="I950" s="199"/>
    </row>
    <row r="951" spans="1:9">
      <c r="A951" s="230"/>
      <c r="B951" s="229"/>
      <c r="C951" s="230"/>
      <c r="D951" s="230"/>
      <c r="E951" s="231"/>
      <c r="F951" s="198"/>
      <c r="G951" s="198"/>
      <c r="H951" s="198"/>
      <c r="I951" s="199"/>
    </row>
    <row r="952" spans="1:9">
      <c r="A952" s="127"/>
      <c r="B952" s="229"/>
      <c r="C952" s="230"/>
      <c r="D952" s="230"/>
      <c r="E952" s="231"/>
      <c r="F952" s="198"/>
      <c r="G952" s="198"/>
      <c r="H952" s="198"/>
      <c r="I952" s="199"/>
    </row>
    <row r="953" spans="1:9">
      <c r="A953" s="127"/>
      <c r="B953" s="229"/>
      <c r="C953" s="230"/>
      <c r="D953" s="230"/>
      <c r="E953" s="231"/>
      <c r="F953" s="198"/>
      <c r="G953" s="213"/>
      <c r="H953" s="213"/>
      <c r="I953" s="228"/>
    </row>
    <row r="954" spans="1:9">
      <c r="A954" s="127"/>
      <c r="B954" s="229"/>
      <c r="C954" s="230"/>
      <c r="D954" s="230"/>
      <c r="E954" s="231"/>
      <c r="F954" s="198"/>
      <c r="G954" s="198"/>
      <c r="H954" s="198"/>
      <c r="I954" s="199"/>
    </row>
    <row r="955" spans="1:9">
      <c r="A955" s="230"/>
      <c r="B955" s="229"/>
      <c r="C955" s="230"/>
      <c r="D955" s="230"/>
      <c r="E955" s="231"/>
      <c r="F955" s="198"/>
      <c r="G955" s="198"/>
      <c r="H955" s="198"/>
      <c r="I955" s="199"/>
    </row>
    <row r="956" spans="1:9">
      <c r="A956" s="127"/>
      <c r="B956" s="229"/>
      <c r="C956" s="230"/>
      <c r="D956" s="230"/>
      <c r="E956" s="231"/>
      <c r="F956" s="198"/>
      <c r="G956" s="198"/>
      <c r="H956" s="198"/>
      <c r="I956" s="199"/>
    </row>
    <row r="957" spans="1:9">
      <c r="A957" s="127"/>
      <c r="C957" s="230"/>
      <c r="D957" s="230"/>
      <c r="E957" s="231"/>
      <c r="F957" s="198"/>
      <c r="G957" s="213"/>
      <c r="H957" s="213"/>
      <c r="I957" s="228"/>
    </row>
    <row r="958" spans="1:9">
      <c r="A958" s="127"/>
      <c r="C958" s="126"/>
      <c r="D958" s="127"/>
      <c r="E958" s="127"/>
      <c r="F958" s="227"/>
      <c r="G958" s="227"/>
      <c r="H958" s="227"/>
    </row>
    <row r="959" spans="1:9">
      <c r="A959" s="127"/>
      <c r="C959" s="230"/>
      <c r="D959" s="127"/>
      <c r="E959" s="127"/>
      <c r="F959" s="198"/>
      <c r="G959" s="213"/>
      <c r="H959" s="213"/>
      <c r="I959" s="213"/>
    </row>
    <row r="960" spans="1:9">
      <c r="A960" s="127"/>
      <c r="C960" s="126"/>
      <c r="D960" s="127"/>
      <c r="E960" s="127"/>
      <c r="F960" s="227"/>
      <c r="G960" s="227"/>
      <c r="H960" s="227"/>
    </row>
    <row r="961" spans="1:9">
      <c r="A961" s="127"/>
      <c r="C961" s="230"/>
      <c r="D961" s="230"/>
      <c r="E961" s="231"/>
      <c r="F961" s="198"/>
      <c r="G961" s="213"/>
      <c r="H961" s="213"/>
      <c r="I961" s="228"/>
    </row>
    <row r="962" spans="1:9">
      <c r="A962" s="127"/>
      <c r="C962" s="126"/>
      <c r="D962" s="127"/>
      <c r="E962" s="127"/>
      <c r="F962" s="227"/>
      <c r="G962" s="227"/>
      <c r="H962" s="227"/>
    </row>
    <row r="963" spans="1:9">
      <c r="A963" s="127"/>
      <c r="B963" s="186"/>
      <c r="C963" s="126"/>
      <c r="D963" s="127"/>
      <c r="E963" s="127"/>
      <c r="F963" s="227"/>
      <c r="G963" s="227"/>
      <c r="H963" s="227"/>
      <c r="I963" s="189"/>
    </row>
    <row r="964" spans="1:9">
      <c r="A964" s="127"/>
      <c r="B964" s="186"/>
      <c r="C964" s="126"/>
      <c r="D964" s="127"/>
      <c r="E964" s="127"/>
      <c r="F964" s="227"/>
      <c r="G964" s="227"/>
      <c r="H964" s="227"/>
      <c r="I964" s="189"/>
    </row>
    <row r="965" spans="1:9">
      <c r="A965" s="127"/>
      <c r="C965" s="126"/>
      <c r="D965" s="127"/>
      <c r="E965" s="127"/>
      <c r="F965" s="124"/>
      <c r="G965" s="124"/>
      <c r="H965" s="124"/>
    </row>
    <row r="966" spans="1:9">
      <c r="A966" s="127"/>
      <c r="C966" s="126"/>
      <c r="D966" s="127"/>
      <c r="E966" s="127"/>
      <c r="F966" s="124"/>
      <c r="G966" s="124"/>
      <c r="H966" s="124"/>
    </row>
    <row r="967" spans="1:9">
      <c r="A967" s="127"/>
      <c r="B967" s="175"/>
      <c r="C967" s="126"/>
      <c r="D967" s="127"/>
      <c r="E967" s="127"/>
      <c r="F967" s="227"/>
      <c r="G967" s="227"/>
      <c r="H967" s="227"/>
    </row>
    <row r="968" spans="1:9">
      <c r="A968" s="127"/>
      <c r="C968" s="126"/>
      <c r="D968" s="127"/>
      <c r="E968" s="127"/>
      <c r="F968" s="227"/>
      <c r="G968" s="227"/>
      <c r="H968" s="227"/>
    </row>
    <row r="969" spans="1:9">
      <c r="A969" s="127"/>
      <c r="C969" s="126"/>
      <c r="D969" s="127"/>
      <c r="E969" s="127"/>
      <c r="F969" s="227"/>
      <c r="G969" s="213"/>
      <c r="H969" s="213"/>
      <c r="I969" s="228"/>
    </row>
    <row r="970" spans="1:9">
      <c r="A970" s="127"/>
      <c r="C970" s="126"/>
      <c r="D970" s="127"/>
      <c r="E970" s="127"/>
      <c r="F970" s="227"/>
      <c r="G970" s="227"/>
      <c r="H970" s="227"/>
    </row>
    <row r="971" spans="1:9">
      <c r="A971" s="127"/>
      <c r="C971" s="126"/>
      <c r="D971" s="127"/>
      <c r="E971" s="127"/>
      <c r="F971" s="227"/>
      <c r="G971" s="227"/>
      <c r="H971" s="227"/>
    </row>
    <row r="972" spans="1:9">
      <c r="A972" s="127"/>
      <c r="C972" s="126"/>
      <c r="D972" s="127"/>
      <c r="E972" s="127"/>
      <c r="F972" s="124"/>
      <c r="G972" s="124"/>
      <c r="H972" s="124"/>
    </row>
    <row r="973" spans="1:9">
      <c r="A973" s="127"/>
      <c r="C973" s="126"/>
      <c r="D973" s="127"/>
      <c r="E973" s="127"/>
      <c r="F973" s="124"/>
      <c r="G973" s="124"/>
      <c r="H973" s="124"/>
    </row>
    <row r="974" spans="1:9">
      <c r="A974" s="127"/>
      <c r="C974" s="126"/>
      <c r="D974" s="127"/>
      <c r="E974" s="127"/>
      <c r="F974" s="227"/>
      <c r="G974" s="213"/>
      <c r="H974" s="213"/>
      <c r="I974" s="228"/>
    </row>
    <row r="975" spans="1:9">
      <c r="A975" s="127"/>
      <c r="C975" s="126"/>
      <c r="D975" s="127"/>
      <c r="E975" s="127"/>
      <c r="F975" s="227"/>
      <c r="G975" s="227"/>
      <c r="H975" s="227"/>
    </row>
    <row r="976" spans="1:9">
      <c r="A976" s="127"/>
      <c r="C976" s="126"/>
      <c r="D976" s="127"/>
      <c r="E976" s="127"/>
      <c r="F976" s="227"/>
      <c r="G976" s="227"/>
      <c r="H976" s="227"/>
    </row>
    <row r="977" spans="1:9">
      <c r="A977" s="127"/>
      <c r="C977" s="126"/>
      <c r="D977" s="127"/>
      <c r="E977" s="127"/>
      <c r="F977" s="124"/>
      <c r="G977" s="124"/>
      <c r="H977" s="124"/>
    </row>
    <row r="978" spans="1:9">
      <c r="A978" s="127"/>
      <c r="C978" s="126"/>
      <c r="D978" s="127"/>
      <c r="E978" s="127"/>
      <c r="F978" s="124"/>
      <c r="G978" s="124"/>
      <c r="H978" s="124"/>
    </row>
    <row r="979" spans="1:9">
      <c r="A979" s="127"/>
      <c r="C979" s="126"/>
      <c r="D979" s="127"/>
      <c r="E979" s="127"/>
      <c r="F979" s="198"/>
      <c r="G979" s="213"/>
      <c r="H979" s="213"/>
      <c r="I979" s="228"/>
    </row>
    <row r="980" spans="1:9">
      <c r="A980" s="127"/>
      <c r="C980" s="126"/>
      <c r="D980" s="127"/>
      <c r="E980" s="127"/>
      <c r="F980" s="227"/>
      <c r="G980" s="127"/>
      <c r="H980" s="227"/>
    </row>
    <row r="981" spans="1:9">
      <c r="A981" s="127"/>
      <c r="C981" s="126"/>
      <c r="D981" s="127"/>
      <c r="E981" s="127"/>
      <c r="F981" s="198"/>
      <c r="G981" s="213"/>
      <c r="H981" s="213"/>
      <c r="I981" s="228"/>
    </row>
    <row r="982" spans="1:9">
      <c r="A982" s="127"/>
      <c r="C982" s="126"/>
      <c r="D982" s="127"/>
      <c r="E982" s="127"/>
      <c r="F982" s="227"/>
      <c r="G982" s="127"/>
      <c r="H982" s="227"/>
    </row>
    <row r="983" spans="1:9">
      <c r="A983" s="127"/>
      <c r="C983" s="126"/>
      <c r="D983" s="127"/>
      <c r="E983" s="127"/>
      <c r="F983" s="227"/>
      <c r="G983" s="127"/>
      <c r="H983" s="227"/>
    </row>
    <row r="984" spans="1:9">
      <c r="A984" s="127"/>
      <c r="C984" s="126"/>
      <c r="D984" s="127"/>
      <c r="E984" s="127"/>
      <c r="F984" s="198"/>
      <c r="G984" s="213"/>
      <c r="H984" s="213"/>
      <c r="I984" s="228"/>
    </row>
    <row r="985" spans="1:9">
      <c r="A985" s="127"/>
      <c r="C985" s="126"/>
      <c r="D985" s="127"/>
      <c r="E985" s="127"/>
      <c r="F985" s="227"/>
      <c r="G985" s="127"/>
      <c r="H985" s="227"/>
    </row>
    <row r="986" spans="1:9">
      <c r="A986" s="127"/>
      <c r="C986" s="126"/>
      <c r="D986" s="127"/>
      <c r="E986" s="127"/>
      <c r="F986" s="227"/>
      <c r="G986" s="127"/>
      <c r="H986" s="227"/>
    </row>
    <row r="987" spans="1:9">
      <c r="A987" s="127"/>
      <c r="C987" s="126"/>
      <c r="D987" s="127"/>
      <c r="E987" s="127"/>
      <c r="F987" s="198"/>
      <c r="G987" s="213"/>
      <c r="H987" s="213"/>
      <c r="I987" s="228"/>
    </row>
    <row r="988" spans="1:9">
      <c r="A988" s="127"/>
      <c r="C988" s="126"/>
      <c r="D988" s="127"/>
      <c r="E988" s="127"/>
      <c r="F988" s="227"/>
      <c r="G988" s="127"/>
      <c r="H988" s="227"/>
    </row>
    <row r="989" spans="1:9">
      <c r="A989" s="127"/>
      <c r="C989" s="126"/>
      <c r="D989" s="127"/>
      <c r="E989" s="127"/>
      <c r="F989" s="227"/>
      <c r="G989" s="127"/>
      <c r="H989" s="227"/>
    </row>
    <row r="990" spans="1:9">
      <c r="A990" s="127"/>
      <c r="C990" s="126"/>
      <c r="D990" s="127"/>
      <c r="E990" s="127"/>
      <c r="F990" s="198"/>
      <c r="G990" s="213"/>
      <c r="H990" s="213"/>
      <c r="I990" s="228"/>
    </row>
    <row r="991" spans="1:9">
      <c r="A991" s="127"/>
      <c r="C991" s="126"/>
      <c r="D991" s="127"/>
      <c r="E991" s="127"/>
      <c r="F991" s="227"/>
      <c r="G991" s="127"/>
      <c r="H991" s="227"/>
    </row>
    <row r="992" spans="1:9">
      <c r="A992" s="127"/>
      <c r="C992" s="126"/>
      <c r="D992" s="127"/>
      <c r="E992" s="127"/>
      <c r="F992" s="227"/>
      <c r="G992" s="127"/>
      <c r="H992" s="227"/>
    </row>
    <row r="993" spans="1:9">
      <c r="A993" s="142"/>
      <c r="B993" s="186"/>
      <c r="C993" s="143"/>
      <c r="D993" s="143"/>
      <c r="E993" s="144"/>
      <c r="F993" s="187"/>
      <c r="G993" s="188"/>
      <c r="I993" s="189"/>
    </row>
    <row r="994" spans="1:9">
      <c r="A994" s="127"/>
      <c r="C994" s="126"/>
      <c r="D994" s="127"/>
      <c r="E994" s="127"/>
      <c r="F994" s="190"/>
      <c r="G994" s="191"/>
      <c r="H994" s="124"/>
    </row>
    <row r="995" spans="1:9">
      <c r="A995" s="127"/>
      <c r="C995" s="126"/>
      <c r="D995" s="127"/>
      <c r="E995" s="127"/>
      <c r="F995" s="190"/>
      <c r="G995" s="191"/>
      <c r="H995" s="124"/>
    </row>
    <row r="996" spans="1:9">
      <c r="A996" s="127"/>
      <c r="C996" s="126"/>
      <c r="D996" s="127"/>
      <c r="E996" s="127"/>
      <c r="F996" s="190"/>
      <c r="G996" s="191"/>
      <c r="H996" s="124"/>
    </row>
    <row r="997" spans="1:9">
      <c r="A997" s="127"/>
      <c r="C997" s="126"/>
      <c r="D997" s="127"/>
      <c r="E997" s="127"/>
      <c r="F997" s="190"/>
      <c r="G997" s="191"/>
      <c r="H997" s="124"/>
    </row>
    <row r="998" spans="1:9">
      <c r="A998" s="127"/>
      <c r="C998" s="126"/>
      <c r="D998" s="127"/>
      <c r="E998" s="127"/>
      <c r="F998" s="190"/>
      <c r="G998" s="191"/>
      <c r="H998" s="124"/>
    </row>
    <row r="999" spans="1:9">
      <c r="A999" s="127"/>
      <c r="B999" s="142"/>
      <c r="C999" s="126"/>
      <c r="D999" s="127"/>
      <c r="E999" s="127"/>
      <c r="F999" s="127"/>
      <c r="G999" s="127"/>
      <c r="H999" s="127"/>
      <c r="I999" s="127"/>
    </row>
    <row r="1000" spans="1:9">
      <c r="A1000" s="127"/>
      <c r="B1000" s="142"/>
      <c r="C1000" s="126"/>
      <c r="D1000" s="127"/>
      <c r="E1000" s="127"/>
      <c r="F1000" s="127"/>
      <c r="G1000" s="127"/>
      <c r="H1000" s="127"/>
      <c r="I1000" s="127"/>
    </row>
    <row r="1001" spans="1:9">
      <c r="A1001" s="127"/>
      <c r="B1001" s="142"/>
      <c r="C1001" s="126"/>
      <c r="D1001" s="127"/>
      <c r="E1001" s="127"/>
      <c r="F1001" s="127"/>
      <c r="G1001" s="127"/>
      <c r="H1001" s="127"/>
      <c r="I1001" s="127"/>
    </row>
    <row r="1002" spans="1:9">
      <c r="A1002" s="127"/>
      <c r="C1002" s="126"/>
      <c r="D1002" s="127"/>
      <c r="E1002" s="127"/>
      <c r="F1002" s="127"/>
      <c r="G1002" s="127"/>
      <c r="H1002" s="127"/>
      <c r="I1002" s="127"/>
    </row>
    <row r="1003" spans="1:9">
      <c r="A1003" s="127"/>
      <c r="C1003" s="126"/>
      <c r="D1003" s="127"/>
      <c r="E1003" s="127"/>
      <c r="F1003" s="190"/>
      <c r="G1003" s="232"/>
      <c r="H1003" s="124"/>
    </row>
    <row r="1004" spans="1:9">
      <c r="A1004" s="142"/>
      <c r="B1004" s="186"/>
      <c r="C1004" s="143"/>
      <c r="D1004" s="143"/>
      <c r="E1004" s="144"/>
      <c r="F1004" s="187"/>
      <c r="G1004" s="188"/>
      <c r="I1004" s="189"/>
    </row>
    <row r="1005" spans="1:9">
      <c r="A1005" s="127"/>
      <c r="C1005" s="126"/>
      <c r="D1005" s="127"/>
      <c r="E1005" s="127"/>
      <c r="F1005" s="227"/>
      <c r="G1005" s="127"/>
      <c r="H1005" s="227"/>
    </row>
    <row r="1006" spans="1:9">
      <c r="A1006" s="127"/>
      <c r="C1006" s="126"/>
      <c r="D1006" s="127"/>
      <c r="E1006" s="127"/>
      <c r="F1006" s="198"/>
      <c r="G1006" s="213"/>
      <c r="H1006" s="213"/>
      <c r="I1006" s="228"/>
    </row>
    <row r="1007" spans="1:9">
      <c r="A1007" s="127"/>
      <c r="C1007" s="126"/>
      <c r="D1007" s="127"/>
      <c r="E1007" s="127"/>
      <c r="F1007" s="227"/>
      <c r="G1007" s="127"/>
      <c r="H1007" s="227"/>
    </row>
    <row r="1008" spans="1:9">
      <c r="A1008" s="127"/>
      <c r="C1008" s="126"/>
      <c r="D1008" s="127"/>
      <c r="E1008" s="127"/>
      <c r="F1008" s="227"/>
      <c r="G1008" s="127"/>
      <c r="H1008" s="227"/>
    </row>
    <row r="1009" spans="1:9">
      <c r="A1009" s="127"/>
      <c r="C1009" s="126"/>
      <c r="D1009" s="127"/>
      <c r="E1009" s="127"/>
      <c r="F1009" s="198"/>
      <c r="G1009" s="213"/>
      <c r="H1009" s="213"/>
      <c r="I1009" s="228"/>
    </row>
    <row r="1010" spans="1:9">
      <c r="A1010" s="127"/>
      <c r="C1010" s="126"/>
      <c r="D1010" s="127"/>
      <c r="E1010" s="127"/>
      <c r="F1010" s="227"/>
      <c r="G1010" s="127"/>
      <c r="H1010" s="227"/>
    </row>
    <row r="1011" spans="1:9">
      <c r="A1011" s="127"/>
      <c r="C1011" s="126"/>
      <c r="D1011" s="127"/>
      <c r="E1011" s="127"/>
      <c r="F1011" s="227"/>
      <c r="G1011" s="127"/>
      <c r="H1011" s="227"/>
    </row>
    <row r="1012" spans="1:9">
      <c r="A1012" s="127"/>
      <c r="C1012" s="126"/>
      <c r="D1012" s="127"/>
      <c r="E1012" s="127"/>
      <c r="F1012" s="198"/>
      <c r="G1012" s="213"/>
      <c r="H1012" s="213"/>
      <c r="I1012" s="228"/>
    </row>
    <row r="1013" spans="1:9">
      <c r="A1013" s="127"/>
      <c r="C1013" s="126"/>
      <c r="D1013" s="127"/>
      <c r="E1013" s="127"/>
      <c r="F1013" s="227"/>
      <c r="G1013" s="127"/>
      <c r="H1013" s="227"/>
    </row>
    <row r="1014" spans="1:9">
      <c r="A1014" s="127"/>
      <c r="C1014" s="126"/>
      <c r="D1014" s="127"/>
      <c r="E1014" s="127"/>
      <c r="F1014" s="227"/>
      <c r="G1014" s="127"/>
      <c r="H1014" s="227"/>
    </row>
    <row r="1015" spans="1:9">
      <c r="A1015" s="127"/>
      <c r="C1015" s="126"/>
      <c r="D1015" s="127"/>
      <c r="E1015" s="127"/>
      <c r="F1015" s="198"/>
      <c r="G1015" s="213"/>
      <c r="H1015" s="213"/>
      <c r="I1015" s="228"/>
    </row>
    <row r="1016" spans="1:9">
      <c r="A1016" s="127"/>
      <c r="C1016" s="126"/>
      <c r="D1016" s="127"/>
      <c r="E1016" s="127"/>
      <c r="F1016" s="227"/>
      <c r="G1016" s="127"/>
      <c r="H1016" s="227"/>
    </row>
    <row r="1017" spans="1:9">
      <c r="A1017" s="127"/>
      <c r="C1017" s="126"/>
      <c r="D1017" s="127"/>
      <c r="E1017" s="127"/>
      <c r="F1017" s="227"/>
      <c r="G1017" s="127"/>
      <c r="H1017" s="227"/>
    </row>
    <row r="1018" spans="1:9">
      <c r="A1018" s="127"/>
      <c r="C1018" s="126"/>
      <c r="D1018" s="127"/>
      <c r="E1018" s="127"/>
      <c r="F1018" s="198"/>
      <c r="G1018" s="213"/>
      <c r="H1018" s="213"/>
      <c r="I1018" s="228"/>
    </row>
    <row r="1019" spans="1:9">
      <c r="A1019" s="127"/>
      <c r="C1019" s="126"/>
      <c r="D1019" s="127"/>
      <c r="E1019" s="127"/>
      <c r="F1019" s="227"/>
      <c r="G1019" s="127"/>
      <c r="H1019" s="227"/>
    </row>
    <row r="1020" spans="1:9">
      <c r="A1020" s="127"/>
      <c r="C1020" s="126"/>
      <c r="D1020" s="127"/>
      <c r="E1020" s="127"/>
      <c r="F1020" s="227"/>
      <c r="G1020" s="127"/>
      <c r="H1020" s="227"/>
    </row>
    <row r="1021" spans="1:9">
      <c r="A1021" s="127"/>
      <c r="C1021" s="126"/>
      <c r="D1021" s="127"/>
      <c r="E1021" s="127"/>
      <c r="F1021" s="198"/>
      <c r="G1021" s="213"/>
      <c r="H1021" s="213"/>
      <c r="I1021" s="228"/>
    </row>
    <row r="1022" spans="1:9">
      <c r="A1022" s="127"/>
      <c r="C1022" s="126"/>
      <c r="D1022" s="127"/>
      <c r="E1022" s="127"/>
      <c r="F1022" s="227"/>
      <c r="G1022" s="127"/>
      <c r="H1022" s="227"/>
    </row>
    <row r="1023" spans="1:9">
      <c r="A1023" s="127"/>
      <c r="C1023" s="126"/>
      <c r="D1023" s="127"/>
      <c r="E1023" s="127"/>
      <c r="F1023" s="227"/>
      <c r="G1023" s="127"/>
      <c r="H1023" s="227"/>
    </row>
    <row r="1024" spans="1:9">
      <c r="A1024" s="127"/>
      <c r="C1024" s="126"/>
      <c r="D1024" s="127"/>
      <c r="E1024" s="127"/>
      <c r="F1024" s="227"/>
      <c r="G1024" s="127"/>
      <c r="H1024" s="227"/>
    </row>
    <row r="1025" spans="1:9">
      <c r="A1025" s="127"/>
      <c r="C1025" s="126"/>
      <c r="D1025" s="127"/>
      <c r="E1025" s="127"/>
      <c r="F1025" s="227"/>
      <c r="G1025" s="127"/>
      <c r="H1025" s="227"/>
    </row>
    <row r="1026" spans="1:9">
      <c r="A1026" s="127"/>
      <c r="C1026" s="126"/>
      <c r="D1026" s="127"/>
      <c r="E1026" s="127"/>
      <c r="F1026" s="227"/>
      <c r="G1026" s="127"/>
      <c r="H1026" s="227"/>
    </row>
    <row r="1027" spans="1:9">
      <c r="A1027" s="127"/>
      <c r="C1027" s="126"/>
      <c r="D1027" s="127"/>
      <c r="E1027" s="127"/>
      <c r="F1027" s="198"/>
      <c r="G1027" s="213"/>
      <c r="H1027" s="213"/>
      <c r="I1027" s="228"/>
    </row>
    <row r="1028" spans="1:9">
      <c r="A1028" s="127"/>
      <c r="C1028" s="126"/>
      <c r="D1028" s="127"/>
      <c r="E1028" s="127"/>
      <c r="F1028" s="227"/>
      <c r="G1028" s="127"/>
      <c r="H1028" s="227"/>
    </row>
    <row r="1029" spans="1:9">
      <c r="A1029" s="127"/>
      <c r="C1029" s="126"/>
      <c r="D1029" s="127"/>
      <c r="E1029" s="127"/>
      <c r="F1029" s="198"/>
      <c r="G1029" s="213"/>
      <c r="H1029" s="213"/>
      <c r="I1029" s="228"/>
    </row>
    <row r="1030" spans="1:9">
      <c r="A1030" s="127"/>
      <c r="C1030" s="126"/>
      <c r="D1030" s="127"/>
      <c r="E1030" s="127"/>
      <c r="F1030" s="227"/>
      <c r="G1030" s="127"/>
      <c r="H1030" s="227"/>
    </row>
    <row r="1031" spans="1:9">
      <c r="A1031" s="127"/>
      <c r="C1031" s="126"/>
      <c r="D1031" s="127"/>
      <c r="E1031" s="127"/>
      <c r="F1031" s="198"/>
      <c r="G1031" s="213"/>
      <c r="H1031" s="213"/>
      <c r="I1031" s="228"/>
    </row>
    <row r="1032" spans="1:9">
      <c r="A1032" s="127"/>
      <c r="C1032" s="126"/>
      <c r="D1032" s="127"/>
      <c r="E1032" s="127"/>
      <c r="F1032" s="227"/>
      <c r="G1032" s="127"/>
      <c r="H1032" s="227"/>
    </row>
    <row r="1033" spans="1:9">
      <c r="A1033" s="127"/>
      <c r="B1033" s="229"/>
      <c r="C1033" s="230"/>
      <c r="D1033" s="230"/>
      <c r="E1033" s="231"/>
      <c r="F1033" s="198"/>
      <c r="G1033" s="198"/>
      <c r="H1033" s="198"/>
      <c r="I1033" s="199"/>
    </row>
    <row r="1034" spans="1:9">
      <c r="A1034" s="127"/>
      <c r="B1034" s="229"/>
      <c r="C1034" s="230"/>
      <c r="D1034" s="230"/>
      <c r="E1034" s="231"/>
      <c r="F1034" s="198"/>
      <c r="G1034" s="198"/>
      <c r="H1034" s="198"/>
      <c r="I1034" s="199"/>
    </row>
    <row r="1035" spans="1:9">
      <c r="A1035" s="127"/>
      <c r="B1035" s="229"/>
      <c r="C1035" s="230"/>
      <c r="D1035" s="230"/>
      <c r="E1035" s="231"/>
      <c r="F1035" s="198"/>
      <c r="G1035" s="198"/>
      <c r="H1035" s="198"/>
      <c r="I1035" s="228"/>
    </row>
    <row r="1036" spans="1:9">
      <c r="A1036" s="127"/>
      <c r="B1036" s="229"/>
      <c r="C1036" s="230"/>
      <c r="D1036" s="230"/>
      <c r="E1036" s="231"/>
      <c r="F1036" s="230"/>
      <c r="G1036" s="230"/>
      <c r="H1036" s="230"/>
      <c r="I1036" s="199"/>
    </row>
    <row r="1037" spans="1:9">
      <c r="A1037" s="127"/>
      <c r="B1037" s="229"/>
      <c r="C1037" s="230"/>
      <c r="D1037" s="230"/>
      <c r="E1037" s="231"/>
      <c r="F1037" s="230"/>
      <c r="G1037" s="230"/>
      <c r="H1037" s="230"/>
      <c r="I1037" s="199"/>
    </row>
    <row r="1038" spans="1:9">
      <c r="A1038" s="127"/>
      <c r="B1038" s="229"/>
      <c r="C1038" s="230"/>
      <c r="D1038" s="230"/>
      <c r="E1038" s="231"/>
      <c r="F1038" s="198"/>
      <c r="G1038" s="198"/>
      <c r="H1038" s="198"/>
      <c r="I1038" s="199"/>
    </row>
    <row r="1039" spans="1:9">
      <c r="A1039" s="127"/>
      <c r="B1039" s="229"/>
      <c r="C1039" s="230"/>
      <c r="D1039" s="230"/>
      <c r="E1039" s="231"/>
      <c r="F1039" s="198"/>
      <c r="G1039" s="213"/>
      <c r="H1039" s="213"/>
      <c r="I1039" s="228"/>
    </row>
    <row r="1040" spans="1:9">
      <c r="A1040" s="127"/>
      <c r="B1040" s="229"/>
      <c r="C1040" s="230"/>
      <c r="D1040" s="230"/>
      <c r="E1040" s="231"/>
      <c r="F1040" s="198"/>
      <c r="G1040" s="198"/>
      <c r="H1040" s="198"/>
      <c r="I1040" s="199"/>
    </row>
    <row r="1041" spans="1:9">
      <c r="A1041" s="127"/>
      <c r="B1041" s="229"/>
      <c r="C1041" s="230"/>
      <c r="D1041" s="230"/>
      <c r="E1041" s="231"/>
      <c r="F1041" s="198"/>
      <c r="G1041" s="198"/>
      <c r="H1041" s="198"/>
      <c r="I1041" s="199"/>
    </row>
    <row r="1042" spans="1:9">
      <c r="A1042" s="127"/>
      <c r="B1042" s="229"/>
      <c r="C1042" s="230"/>
      <c r="D1042" s="230"/>
      <c r="E1042" s="231"/>
      <c r="F1042" s="198"/>
      <c r="G1042" s="198"/>
      <c r="H1042" s="198"/>
      <c r="I1042" s="199"/>
    </row>
    <row r="1043" spans="1:9">
      <c r="A1043" s="127"/>
      <c r="B1043" s="229"/>
      <c r="C1043" s="230"/>
      <c r="D1043" s="230"/>
      <c r="E1043" s="231"/>
      <c r="F1043" s="198"/>
      <c r="G1043" s="213"/>
      <c r="H1043" s="213"/>
      <c r="I1043" s="228"/>
    </row>
    <row r="1044" spans="1:9">
      <c r="A1044" s="127"/>
      <c r="B1044" s="229"/>
      <c r="C1044" s="230"/>
      <c r="D1044" s="230"/>
      <c r="E1044" s="231"/>
      <c r="F1044" s="198"/>
      <c r="G1044" s="198"/>
      <c r="H1044" s="198"/>
      <c r="I1044" s="199"/>
    </row>
    <row r="1045" spans="1:9">
      <c r="A1045" s="127"/>
      <c r="B1045" s="229"/>
      <c r="C1045" s="230"/>
      <c r="D1045" s="230"/>
      <c r="E1045" s="231"/>
      <c r="F1045" s="198"/>
      <c r="G1045" s="198"/>
      <c r="H1045" s="198"/>
      <c r="I1045" s="199"/>
    </row>
    <row r="1046" spans="1:9">
      <c r="A1046" s="127"/>
      <c r="B1046" s="229"/>
      <c r="C1046" s="230"/>
      <c r="D1046" s="230"/>
      <c r="E1046" s="231"/>
      <c r="F1046" s="198"/>
      <c r="G1046" s="198"/>
      <c r="H1046" s="198"/>
      <c r="I1046" s="199"/>
    </row>
    <row r="1047" spans="1:9">
      <c r="A1047" s="127"/>
      <c r="B1047" s="229"/>
      <c r="C1047" s="230"/>
      <c r="D1047" s="230"/>
      <c r="E1047" s="231"/>
      <c r="F1047" s="198"/>
      <c r="G1047" s="213"/>
      <c r="H1047" s="213"/>
      <c r="I1047" s="228"/>
    </row>
    <row r="1048" spans="1:9">
      <c r="A1048" s="127"/>
      <c r="B1048" s="229"/>
      <c r="C1048" s="230"/>
      <c r="D1048" s="230"/>
      <c r="E1048" s="231"/>
      <c r="F1048" s="198"/>
      <c r="G1048" s="198"/>
      <c r="H1048" s="198"/>
      <c r="I1048" s="199"/>
    </row>
    <row r="1049" spans="1:9">
      <c r="A1049" s="127"/>
      <c r="B1049" s="229"/>
      <c r="C1049" s="230"/>
      <c r="D1049" s="230"/>
      <c r="E1049" s="231"/>
      <c r="F1049" s="198"/>
      <c r="G1049" s="198"/>
      <c r="H1049" s="198"/>
      <c r="I1049" s="199"/>
    </row>
    <row r="1050" spans="1:9">
      <c r="A1050" s="127"/>
      <c r="C1050" s="126"/>
      <c r="D1050" s="127"/>
      <c r="E1050" s="127"/>
      <c r="F1050" s="227"/>
      <c r="G1050" s="127"/>
      <c r="H1050" s="227"/>
    </row>
    <row r="1051" spans="1:9">
      <c r="A1051" s="142"/>
      <c r="B1051" s="186"/>
      <c r="C1051" s="143"/>
      <c r="D1051" s="143"/>
      <c r="E1051" s="144"/>
      <c r="F1051" s="187"/>
      <c r="G1051" s="188"/>
      <c r="I1051" s="189"/>
    </row>
    <row r="1052" spans="1:9">
      <c r="A1052" s="127"/>
      <c r="C1052" s="126"/>
      <c r="D1052" s="127"/>
      <c r="E1052" s="127"/>
      <c r="F1052" s="190"/>
      <c r="G1052" s="191"/>
      <c r="H1052" s="124"/>
    </row>
    <row r="1053" spans="1:9">
      <c r="A1053" s="127"/>
      <c r="C1053" s="126"/>
      <c r="D1053" s="127"/>
      <c r="E1053" s="127"/>
      <c r="F1053" s="190"/>
      <c r="G1053" s="191"/>
      <c r="H1053" s="124"/>
    </row>
    <row r="1054" spans="1:9">
      <c r="A1054" s="127"/>
      <c r="C1054" s="126"/>
      <c r="D1054" s="127"/>
      <c r="E1054" s="127"/>
      <c r="F1054" s="190"/>
      <c r="G1054" s="191"/>
      <c r="H1054" s="124"/>
    </row>
    <row r="1055" spans="1:9">
      <c r="A1055" s="127"/>
      <c r="C1055" s="126"/>
      <c r="D1055" s="127"/>
      <c r="E1055" s="127"/>
      <c r="F1055" s="190"/>
      <c r="G1055" s="191"/>
      <c r="H1055" s="124"/>
    </row>
    <row r="1056" spans="1:9">
      <c r="A1056" s="127"/>
      <c r="C1056" s="126"/>
      <c r="D1056" s="127"/>
      <c r="E1056" s="127"/>
      <c r="F1056" s="190"/>
      <c r="G1056" s="191"/>
      <c r="H1056" s="124"/>
    </row>
    <row r="1057" spans="1:9">
      <c r="A1057" s="127"/>
      <c r="B1057" s="142"/>
      <c r="C1057" s="126"/>
      <c r="D1057" s="127"/>
      <c r="E1057" s="127"/>
      <c r="F1057" s="127"/>
      <c r="G1057" s="127"/>
      <c r="H1057" s="127"/>
      <c r="I1057" s="127"/>
    </row>
    <row r="1058" spans="1:9">
      <c r="A1058" s="127"/>
      <c r="B1058" s="142"/>
      <c r="C1058" s="126"/>
      <c r="D1058" s="127"/>
      <c r="E1058" s="127"/>
      <c r="F1058" s="127"/>
      <c r="G1058" s="127"/>
      <c r="H1058" s="127"/>
      <c r="I1058" s="127"/>
    </row>
    <row r="1059" spans="1:9">
      <c r="A1059" s="127"/>
      <c r="B1059" s="142"/>
      <c r="C1059" s="126"/>
      <c r="D1059" s="127"/>
      <c r="E1059" s="127"/>
      <c r="F1059" s="127"/>
      <c r="G1059" s="127"/>
      <c r="H1059" s="127"/>
      <c r="I1059" s="127"/>
    </row>
    <row r="1060" spans="1:9">
      <c r="A1060" s="127"/>
      <c r="C1060" s="126"/>
      <c r="D1060" s="127"/>
      <c r="E1060" s="127"/>
      <c r="F1060" s="127"/>
      <c r="G1060" s="127"/>
      <c r="H1060" s="127"/>
      <c r="I1060" s="127"/>
    </row>
    <row r="1061" spans="1:9">
      <c r="A1061" s="127"/>
      <c r="C1061" s="126"/>
      <c r="D1061" s="127"/>
      <c r="E1061" s="127"/>
      <c r="F1061" s="190"/>
      <c r="G1061" s="232"/>
      <c r="H1061" s="124"/>
    </row>
    <row r="1062" spans="1:9">
      <c r="A1062" s="142"/>
      <c r="B1062" s="186"/>
      <c r="C1062" s="143"/>
      <c r="D1062" s="143"/>
      <c r="E1062" s="144"/>
      <c r="F1062" s="187"/>
      <c r="G1062" s="188"/>
      <c r="I1062" s="189"/>
    </row>
    <row r="1063" spans="1:9">
      <c r="A1063" s="127"/>
      <c r="B1063" s="229"/>
      <c r="C1063" s="230"/>
      <c r="D1063" s="230"/>
      <c r="E1063" s="231"/>
      <c r="F1063" s="198"/>
      <c r="G1063" s="198"/>
      <c r="H1063" s="198"/>
      <c r="I1063" s="199"/>
    </row>
    <row r="1064" spans="1:9">
      <c r="A1064" s="127"/>
      <c r="B1064" s="229"/>
      <c r="C1064" s="230"/>
      <c r="D1064" s="230"/>
      <c r="E1064" s="231"/>
      <c r="F1064" s="198"/>
      <c r="G1064" s="213"/>
      <c r="H1064" s="213"/>
      <c r="I1064" s="228"/>
    </row>
    <row r="1065" spans="1:9">
      <c r="A1065" s="127"/>
      <c r="B1065" s="229"/>
      <c r="C1065" s="230"/>
      <c r="D1065" s="230"/>
      <c r="E1065" s="231"/>
      <c r="F1065" s="198"/>
      <c r="G1065" s="198"/>
      <c r="H1065" s="198"/>
      <c r="I1065" s="199"/>
    </row>
    <row r="1066" spans="1:9">
      <c r="A1066" s="127"/>
      <c r="B1066" s="229"/>
      <c r="C1066" s="230"/>
      <c r="D1066" s="230"/>
      <c r="E1066" s="231"/>
      <c r="F1066" s="198"/>
      <c r="G1066" s="198"/>
      <c r="H1066" s="198"/>
      <c r="I1066" s="199"/>
    </row>
    <row r="1067" spans="1:9">
      <c r="A1067" s="127"/>
      <c r="B1067" s="229"/>
      <c r="C1067" s="230"/>
      <c r="D1067" s="230"/>
      <c r="E1067" s="231"/>
      <c r="F1067" s="198"/>
      <c r="G1067" s="198"/>
      <c r="H1067" s="198"/>
      <c r="I1067" s="199"/>
    </row>
    <row r="1068" spans="1:9">
      <c r="A1068" s="127"/>
      <c r="B1068" s="229"/>
      <c r="C1068" s="230"/>
      <c r="D1068" s="230"/>
      <c r="E1068" s="231"/>
      <c r="F1068" s="198"/>
      <c r="G1068" s="213"/>
      <c r="H1068" s="213"/>
      <c r="I1068" s="228"/>
    </row>
    <row r="1069" spans="1:9">
      <c r="A1069" s="127"/>
      <c r="B1069" s="229"/>
      <c r="C1069" s="230"/>
      <c r="D1069" s="230"/>
      <c r="E1069" s="231"/>
      <c r="F1069" s="198"/>
      <c r="G1069" s="198"/>
      <c r="H1069" s="198"/>
      <c r="I1069" s="199"/>
    </row>
    <row r="1070" spans="1:9">
      <c r="A1070" s="127"/>
      <c r="B1070" s="229"/>
      <c r="C1070" s="230"/>
      <c r="D1070" s="230"/>
      <c r="E1070" s="231"/>
      <c r="F1070" s="198"/>
      <c r="G1070" s="198"/>
      <c r="H1070" s="198"/>
      <c r="I1070" s="199"/>
    </row>
    <row r="1071" spans="1:9">
      <c r="A1071" s="127"/>
      <c r="B1071" s="229"/>
      <c r="C1071" s="230"/>
      <c r="D1071" s="230"/>
      <c r="E1071" s="231"/>
      <c r="F1071" s="198"/>
      <c r="G1071" s="198"/>
      <c r="H1071" s="198"/>
      <c r="I1071" s="199"/>
    </row>
    <row r="1072" spans="1:9">
      <c r="A1072" s="127"/>
      <c r="B1072" s="229"/>
      <c r="C1072" s="230"/>
      <c r="D1072" s="230"/>
      <c r="E1072" s="231"/>
      <c r="F1072" s="198"/>
      <c r="G1072" s="213"/>
      <c r="H1072" s="213"/>
      <c r="I1072" s="228"/>
    </row>
    <row r="1073" spans="3:3">
      <c r="C1073" s="141"/>
    </row>
    <row r="1074" spans="3:3">
      <c r="C1074" s="141"/>
    </row>
    <row r="1075" spans="3:3">
      <c r="C1075" s="141"/>
    </row>
    <row r="1076" spans="3:3">
      <c r="C1076" s="141"/>
    </row>
    <row r="1077" spans="3:3">
      <c r="C1077" s="141"/>
    </row>
    <row r="1078" spans="3:3">
      <c r="C1078" s="141"/>
    </row>
  </sheetData>
  <mergeCells count="2">
    <mergeCell ref="B1:I1"/>
    <mergeCell ref="A2:I2"/>
  </mergeCells>
  <pageMargins left="0.7" right="0.7" top="0.75" bottom="0.75" header="0.3" footer="0.3"/>
  <pageSetup orientation="portrait" r:id="rId1"/>
  <rowBreaks count="1" manualBreakCount="1">
    <brk id="5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51"/>
  <sheetViews>
    <sheetView view="pageBreakPreview" topLeftCell="A35" zoomScaleSheetLayoutView="100" workbookViewId="0">
      <selection activeCell="E55" sqref="E55"/>
    </sheetView>
  </sheetViews>
  <sheetFormatPr defaultColWidth="9.140625" defaultRowHeight="12.75"/>
  <cols>
    <col min="1" max="1" width="9.140625" style="1"/>
    <col min="2" max="2" width="7.7109375" style="1" bestFit="1" customWidth="1"/>
    <col min="3" max="3" width="28.140625" style="1" bestFit="1" customWidth="1"/>
    <col min="4" max="4" width="9.140625" style="1"/>
    <col min="5" max="5" width="17.140625" style="3" bestFit="1" customWidth="1"/>
    <col min="6" max="16384" width="9.140625" style="1"/>
  </cols>
  <sheetData>
    <row r="2" spans="1:5">
      <c r="A2" s="406" t="s">
        <v>73</v>
      </c>
      <c r="B2" s="406"/>
      <c r="C2" s="406"/>
      <c r="D2" s="406"/>
      <c r="E2" s="406"/>
    </row>
    <row r="4" spans="1:5">
      <c r="C4" s="2" t="s">
        <v>33</v>
      </c>
    </row>
    <row r="6" spans="1:5">
      <c r="B6" s="1" t="s">
        <v>42</v>
      </c>
      <c r="C6" s="1" t="s">
        <v>41</v>
      </c>
      <c r="E6" s="3">
        <v>200000</v>
      </c>
    </row>
    <row r="8" spans="1:5">
      <c r="B8" s="1" t="s">
        <v>43</v>
      </c>
      <c r="C8" s="1" t="s">
        <v>41</v>
      </c>
      <c r="E8" s="3">
        <v>400000</v>
      </c>
    </row>
    <row r="10" spans="1:5">
      <c r="B10" s="1" t="s">
        <v>48</v>
      </c>
      <c r="C10" s="1" t="s">
        <v>49</v>
      </c>
      <c r="E10" s="3">
        <v>80000</v>
      </c>
    </row>
    <row r="12" spans="1:5">
      <c r="B12" s="1" t="s">
        <v>51</v>
      </c>
      <c r="C12" s="1" t="s">
        <v>50</v>
      </c>
      <c r="E12" s="3">
        <v>360000</v>
      </c>
    </row>
    <row r="14" spans="1:5">
      <c r="B14" s="1" t="s">
        <v>52</v>
      </c>
      <c r="C14" s="1" t="s">
        <v>53</v>
      </c>
      <c r="E14" s="3">
        <v>550000</v>
      </c>
    </row>
    <row r="16" spans="1:5">
      <c r="B16" s="1" t="s">
        <v>58</v>
      </c>
      <c r="C16" s="1" t="s">
        <v>23</v>
      </c>
      <c r="E16" s="3">
        <v>60000</v>
      </c>
    </row>
    <row r="18" spans="2:5">
      <c r="B18" s="1" t="s">
        <v>59</v>
      </c>
      <c r="C18" s="1" t="s">
        <v>60</v>
      </c>
      <c r="E18" s="3">
        <v>30000</v>
      </c>
    </row>
    <row r="20" spans="2:5">
      <c r="B20" s="1" t="s">
        <v>63</v>
      </c>
      <c r="C20" s="1" t="s">
        <v>64</v>
      </c>
      <c r="E20" s="3">
        <v>300000</v>
      </c>
    </row>
    <row r="22" spans="2:5">
      <c r="C22" s="2" t="s">
        <v>38</v>
      </c>
    </row>
    <row r="24" spans="2:5">
      <c r="B24" s="1" t="s">
        <v>44</v>
      </c>
      <c r="C24" s="1" t="s">
        <v>39</v>
      </c>
      <c r="E24" s="3">
        <v>20000</v>
      </c>
    </row>
    <row r="26" spans="2:5">
      <c r="B26" s="1" t="s">
        <v>45</v>
      </c>
      <c r="C26" s="1" t="s">
        <v>40</v>
      </c>
      <c r="E26" s="3">
        <v>150000</v>
      </c>
    </row>
    <row r="28" spans="2:5">
      <c r="B28" s="1" t="s">
        <v>47</v>
      </c>
      <c r="C28" s="1" t="s">
        <v>46</v>
      </c>
      <c r="E28" s="3">
        <v>100000</v>
      </c>
    </row>
    <row r="30" spans="2:5">
      <c r="B30" s="1" t="s">
        <v>54</v>
      </c>
      <c r="C30" s="1" t="s">
        <v>55</v>
      </c>
      <c r="E30" s="3">
        <v>50000</v>
      </c>
    </row>
    <row r="32" spans="2:5">
      <c r="B32" s="1" t="s">
        <v>57</v>
      </c>
      <c r="C32" s="1" t="s">
        <v>56</v>
      </c>
      <c r="E32" s="3">
        <v>40000</v>
      </c>
    </row>
    <row r="34" spans="2:5">
      <c r="B34" s="1" t="s">
        <v>37</v>
      </c>
      <c r="C34" s="1" t="s">
        <v>61</v>
      </c>
      <c r="E34" s="3">
        <v>40000</v>
      </c>
    </row>
    <row r="36" spans="2:5">
      <c r="B36" s="1" t="s">
        <v>37</v>
      </c>
      <c r="C36" s="1" t="s">
        <v>62</v>
      </c>
      <c r="E36" s="3">
        <v>70000</v>
      </c>
    </row>
    <row r="38" spans="2:5">
      <c r="B38" s="1" t="s">
        <v>65</v>
      </c>
      <c r="C38" s="1" t="s">
        <v>66</v>
      </c>
      <c r="E38" s="3">
        <v>10000</v>
      </c>
    </row>
    <row r="40" spans="2:5">
      <c r="B40" s="1" t="s">
        <v>67</v>
      </c>
      <c r="C40" s="1" t="s">
        <v>34</v>
      </c>
      <c r="E40" s="3">
        <v>20000</v>
      </c>
    </row>
    <row r="42" spans="2:5">
      <c r="B42" s="1" t="s">
        <v>68</v>
      </c>
      <c r="C42" s="1" t="s">
        <v>70</v>
      </c>
      <c r="E42" s="3">
        <v>100000</v>
      </c>
    </row>
    <row r="44" spans="2:5">
      <c r="B44" s="1" t="s">
        <v>69</v>
      </c>
      <c r="C44" s="1" t="s">
        <v>71</v>
      </c>
      <c r="E44" s="3">
        <v>50000</v>
      </c>
    </row>
    <row r="46" spans="2:5" ht="13.5" thickBot="1"/>
    <row r="47" spans="2:5" ht="13.5" thickBot="1">
      <c r="B47" s="4"/>
      <c r="C47" s="5" t="s">
        <v>72</v>
      </c>
      <c r="D47" s="7" t="s">
        <v>36</v>
      </c>
      <c r="E47" s="6">
        <f>SUM(E6:E46)</f>
        <v>2630000</v>
      </c>
    </row>
    <row r="51" spans="3:3">
      <c r="C51" s="8" t="s">
        <v>74</v>
      </c>
    </row>
  </sheetData>
  <mergeCells count="1">
    <mergeCell ref="A2:E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GENERAL SUMMARY</vt:lpstr>
      <vt:lpstr> PRELIMINARIES</vt:lpstr>
      <vt:lpstr>WORKS</vt:lpstr>
      <vt:lpstr>PLUMBING</vt:lpstr>
      <vt:lpstr>MECHANICAL</vt:lpstr>
      <vt:lpstr>Sheet8</vt:lpstr>
      <vt:lpstr>' PRELIMINARIES'!_Hlk515726756</vt:lpstr>
      <vt:lpstr>' PRELIMINARIES'!Print_Area</vt:lpstr>
      <vt:lpstr>'GENERAL SUMMARY'!Print_Area</vt:lpstr>
      <vt:lpstr>Sheet8!Print_Area</vt:lpstr>
      <vt:lpstr>WORKS!Print_Area</vt:lpstr>
      <vt:lpstr>' PRELIMINARIES'!Print_Titles</vt:lpstr>
      <vt:lpstr>'GENERAL SUMMARY'!Print_Titles</vt:lpstr>
      <vt:lpstr>WORKS!Print_Titles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HAIRSON Valerie (EEAS-ACCRA)</cp:lastModifiedBy>
  <cp:lastPrinted>2019-04-23T21:17:10Z</cp:lastPrinted>
  <dcterms:created xsi:type="dcterms:W3CDTF">2006-10-13T11:46:40Z</dcterms:created>
  <dcterms:modified xsi:type="dcterms:W3CDTF">2019-05-06T20:44:14Z</dcterms:modified>
</cp:coreProperties>
</file>